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rams\HDAP\2022\BGF\Posting\"/>
    </mc:Choice>
  </mc:AlternateContent>
  <bookViews>
    <workbookView xWindow="0" yWindow="0" windowWidth="23040" windowHeight="8616"/>
  </bookViews>
  <sheets>
    <sheet name="All Projects" sheetId="1" r:id="rId1"/>
  </sheets>
  <definedNames>
    <definedName name="_xlnm._FilterDatabase" localSheetId="0" hidden="1">'All Projects'!$B$16:$R$79</definedName>
    <definedName name="_xlnm.Print_Area" localSheetId="0">'All Projects'!$A$1:$S$82</definedName>
    <definedName name="_xlnm.Print_Titles" localSheetId="0">'All Projects'!$1:$16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P81" i="1"/>
  <c r="N81" i="1" l="1"/>
  <c r="R81" i="1" l="1"/>
  <c r="Q81" i="1"/>
  <c r="M81" i="1"/>
  <c r="L81" i="1"/>
  <c r="J81" i="1"/>
</calcChain>
</file>

<file path=xl/sharedStrings.xml><?xml version="1.0" encoding="utf-8"?>
<sst xmlns="http://schemas.openxmlformats.org/spreadsheetml/2006/main" count="587" uniqueCount="231">
  <si>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</si>
  <si>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</si>
  <si>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</si>
  <si>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</si>
  <si>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</si>
  <si>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</si>
  <si>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</si>
  <si>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Construction Type</t>
  </si>
  <si>
    <t>Population Served</t>
  </si>
  <si>
    <t>Total Units</t>
  </si>
  <si>
    <t>Lead Developer</t>
  </si>
  <si>
    <t>Total Development Costs</t>
  </si>
  <si>
    <t>HDL
Requested</t>
  </si>
  <si>
    <t>Click here</t>
  </si>
  <si>
    <t>New Construction</t>
  </si>
  <si>
    <t>Families</t>
  </si>
  <si>
    <t>Cleveland</t>
  </si>
  <si>
    <t>Cuyahoga</t>
  </si>
  <si>
    <t>The Community Builders, Inc.</t>
  </si>
  <si>
    <t>Preserved Affordability</t>
  </si>
  <si>
    <t>Rehabilitation</t>
  </si>
  <si>
    <t>Toledo</t>
  </si>
  <si>
    <t>Lucas</t>
  </si>
  <si>
    <t>Seniors</t>
  </si>
  <si>
    <t>National Church Residences</t>
  </si>
  <si>
    <t>Adaptive Reuse</t>
  </si>
  <si>
    <t>Franklin</t>
  </si>
  <si>
    <t>Bretton Woods Phase II</t>
  </si>
  <si>
    <t>Columbus</t>
  </si>
  <si>
    <t>Lorain</t>
  </si>
  <si>
    <t>Service Enriched</t>
  </si>
  <si>
    <t>CHN Housing Partners</t>
  </si>
  <si>
    <t>Cincinnati</t>
  </si>
  <si>
    <t>Hamilton</t>
  </si>
  <si>
    <t>Talbert Services, Inc.</t>
  </si>
  <si>
    <t>Cedar Redevelopment Phase IV</t>
  </si>
  <si>
    <t>Pennrose, LLC</t>
  </si>
  <si>
    <t>Columbus Housing Partnership, Inc. dba Homeport</t>
  </si>
  <si>
    <t>NRP Holdings LLC</t>
  </si>
  <si>
    <t>Muskingum</t>
  </si>
  <si>
    <t>Buckeye Community Hope Foundation</t>
  </si>
  <si>
    <t>Lancaster</t>
  </si>
  <si>
    <t>Fairfield</t>
  </si>
  <si>
    <t xml:space="preserve">Cincinnati </t>
  </si>
  <si>
    <t>Easton Place Homes Phase 3</t>
  </si>
  <si>
    <t>Fairfield Homes, Inc.</t>
  </si>
  <si>
    <t>MVAH Development LLC</t>
  </si>
  <si>
    <t>Dayton</t>
  </si>
  <si>
    <t>Montgomery</t>
  </si>
  <si>
    <t>Model Property Development, LLC</t>
  </si>
  <si>
    <t>Woda Cooper Development, Inc.</t>
  </si>
  <si>
    <t>Wallick Development, LLC</t>
  </si>
  <si>
    <t>Lynette Gardens Senior Apartment Homes</t>
  </si>
  <si>
    <t>Hopmeadow Development, Inc.</t>
  </si>
  <si>
    <t>Preservation of Affordable Housing, Inc.</t>
  </si>
  <si>
    <t>NCJC Downtown Campus</t>
  </si>
  <si>
    <t>Sunset Development &amp; Investment, LLC</t>
  </si>
  <si>
    <t>Norton Village Apartments</t>
  </si>
  <si>
    <t>Northwest Neighborhoods CDC</t>
  </si>
  <si>
    <t>Pinehurst Apartments</t>
  </si>
  <si>
    <t>Waverly</t>
  </si>
  <si>
    <t>Pike</t>
  </si>
  <si>
    <t>22-0010</t>
  </si>
  <si>
    <t>Warner and Swasey II</t>
  </si>
  <si>
    <t>2022 4% LIHTC with Bond Gap Financing ("BGF") Proposal Applications</t>
  </si>
  <si>
    <t>22-0268</t>
  </si>
  <si>
    <t>22-0260</t>
  </si>
  <si>
    <t>22-0281</t>
  </si>
  <si>
    <t>22-0251</t>
  </si>
  <si>
    <t>22-0271</t>
  </si>
  <si>
    <t>22-0272</t>
  </si>
  <si>
    <t>22-0236</t>
  </si>
  <si>
    <t>22-0273</t>
  </si>
  <si>
    <t>22-0262</t>
  </si>
  <si>
    <t>22-0289</t>
  </si>
  <si>
    <t>22-0237</t>
  </si>
  <si>
    <t>22-0284</t>
  </si>
  <si>
    <t>22-0214</t>
  </si>
  <si>
    <t>22-0266</t>
  </si>
  <si>
    <t>22-0249</t>
  </si>
  <si>
    <t>22-0230</t>
  </si>
  <si>
    <t>22-0263</t>
  </si>
  <si>
    <t>22-0259</t>
  </si>
  <si>
    <t>22-0279</t>
  </si>
  <si>
    <t>22-0280</t>
  </si>
  <si>
    <t>22-0270</t>
  </si>
  <si>
    <t>22-0245</t>
  </si>
  <si>
    <t>22-0248</t>
  </si>
  <si>
    <t>22-0247</t>
  </si>
  <si>
    <t>22-0238</t>
  </si>
  <si>
    <t>22-0242</t>
  </si>
  <si>
    <t>22-0246</t>
  </si>
  <si>
    <t>22-0264</t>
  </si>
  <si>
    <t>22-0228</t>
  </si>
  <si>
    <t>22-0252</t>
  </si>
  <si>
    <t>22-0285</t>
  </si>
  <si>
    <t>22-0254</t>
  </si>
  <si>
    <t>22-0243</t>
  </si>
  <si>
    <t>22-0232</t>
  </si>
  <si>
    <t>22-0233</t>
  </si>
  <si>
    <t>22-0290</t>
  </si>
  <si>
    <t>22-0282</t>
  </si>
  <si>
    <t>22-0267</t>
  </si>
  <si>
    <t>22-0276</t>
  </si>
  <si>
    <t>22-0277</t>
  </si>
  <si>
    <t>22-0258</t>
  </si>
  <si>
    <t>22-0231</t>
  </si>
  <si>
    <t>22-0234</t>
  </si>
  <si>
    <t>22-0235</t>
  </si>
  <si>
    <t>22-0286</t>
  </si>
  <si>
    <t>22-0256</t>
  </si>
  <si>
    <t>22-0278</t>
  </si>
  <si>
    <t>22-0250</t>
  </si>
  <si>
    <t>22-0244</t>
  </si>
  <si>
    <t>22-0269</t>
  </si>
  <si>
    <t>22-0255</t>
  </si>
  <si>
    <t>22-0229</t>
  </si>
  <si>
    <t>22-0257</t>
  </si>
  <si>
    <t>22-0261</t>
  </si>
  <si>
    <t>22-0265</t>
  </si>
  <si>
    <t>22-0288</t>
  </si>
  <si>
    <t>22-0287</t>
  </si>
  <si>
    <t>22-0283</t>
  </si>
  <si>
    <t>22-0239</t>
  </si>
  <si>
    <t>22-0241</t>
  </si>
  <si>
    <t>22-0240</t>
  </si>
  <si>
    <t>Arborview Family Housing</t>
  </si>
  <si>
    <t>Ashtabula Towers</t>
  </si>
  <si>
    <t>at main</t>
  </si>
  <si>
    <t>Baker Estates</t>
  </si>
  <si>
    <t>Beacon Place</t>
  </si>
  <si>
    <t>Beechwood</t>
  </si>
  <si>
    <t>Blair Lofts II &amp; Lindsay Lofts</t>
  </si>
  <si>
    <t>Broadleigh Lofts</t>
  </si>
  <si>
    <t>Cambridge House Apartments II</t>
  </si>
  <si>
    <t xml:space="preserve">Carthage Flats </t>
  </si>
  <si>
    <t>City West Stage A</t>
  </si>
  <si>
    <t>Country Ridge Apartments</t>
  </si>
  <si>
    <t>Dering Family Homes</t>
  </si>
  <si>
    <t>Dorr Street Senior</t>
  </si>
  <si>
    <t>Forest Park I</t>
  </si>
  <si>
    <t>Forest Park II</t>
  </si>
  <si>
    <t>Framingham Village</t>
  </si>
  <si>
    <t>Geiger House for Veterans</t>
  </si>
  <si>
    <t xml:space="preserve">Granville Woods Lofts </t>
  </si>
  <si>
    <t>Granville Woods Lofts II</t>
  </si>
  <si>
    <t>Great Southern Apartments</t>
  </si>
  <si>
    <t>Harrison Senior Lofts</t>
  </si>
  <si>
    <t>Huffman Place</t>
  </si>
  <si>
    <t>Hunter Trace</t>
  </si>
  <si>
    <t>Jalen Lofts</t>
  </si>
  <si>
    <t>Kinship Family Housing</t>
  </si>
  <si>
    <t>Lincoln &amp; Gilbert Family II</t>
  </si>
  <si>
    <t>Lofts on North Main Street</t>
  </si>
  <si>
    <t>Marion Village Apartments</t>
  </si>
  <si>
    <t>Munson Crossing</t>
  </si>
  <si>
    <t>Nelson Park Apartments</t>
  </si>
  <si>
    <t>NNCDC - GSH/Muirville/Courtland</t>
  </si>
  <si>
    <t>NNCDC Resyndication - OCDS</t>
  </si>
  <si>
    <t>North View Manor</t>
  </si>
  <si>
    <t>Norton Family Apartments</t>
  </si>
  <si>
    <t>Robert Fulton School</t>
  </si>
  <si>
    <t>Rose Commons</t>
  </si>
  <si>
    <t>Rotary Commons</t>
  </si>
  <si>
    <t>Seasons Grove</t>
  </si>
  <si>
    <t>Senior Lofts on North Main</t>
  </si>
  <si>
    <t>Southern Heights Preservation</t>
  </si>
  <si>
    <t>Springboro Sherman</t>
  </si>
  <si>
    <t>Stratford Place</t>
  </si>
  <si>
    <t>Sunrise Homes</t>
  </si>
  <si>
    <t xml:space="preserve">Terri Manor </t>
  </si>
  <si>
    <t>The Grand &amp; The Glen</t>
  </si>
  <si>
    <t>Thurgood Marshall Senior Apartments</t>
  </si>
  <si>
    <t>Toledo Heritage Village</t>
  </si>
  <si>
    <t>Turtle Creek</t>
  </si>
  <si>
    <t>W 25th Street Senior Apartments</t>
  </si>
  <si>
    <t>Walnut Grove Apartments</t>
  </si>
  <si>
    <t>West Elm Apartments</t>
  </si>
  <si>
    <t>Zane Commons</t>
  </si>
  <si>
    <t>Hitchcock Center for Women Treatment</t>
  </si>
  <si>
    <t>80 South 6th Street Apartments</t>
  </si>
  <si>
    <t>Springfield</t>
  </si>
  <si>
    <t>Clark</t>
  </si>
  <si>
    <t>Ashtabula</t>
  </si>
  <si>
    <t>Trotwood</t>
  </si>
  <si>
    <t>Avondale</t>
  </si>
  <si>
    <t>Hilliard</t>
  </si>
  <si>
    <t>Marion</t>
  </si>
  <si>
    <t>Zanesville</t>
  </si>
  <si>
    <t>Medina</t>
  </si>
  <si>
    <t>Bellevue</t>
  </si>
  <si>
    <t>Sandusky</t>
  </si>
  <si>
    <t>Grove City</t>
  </si>
  <si>
    <t>Scattered</t>
  </si>
  <si>
    <t>Warren</t>
  </si>
  <si>
    <t>Toldeo</t>
  </si>
  <si>
    <t>Mansfield</t>
  </si>
  <si>
    <t>Richland</t>
  </si>
  <si>
    <t>Wauseon</t>
  </si>
  <si>
    <t>Fulton</t>
  </si>
  <si>
    <t>Funding Pool</t>
  </si>
  <si>
    <t>HOME-ARP</t>
  </si>
  <si>
    <t>New Affordability</t>
  </si>
  <si>
    <t>CDBG-DR</t>
  </si>
  <si>
    <t>Beacon Communities Services LLC</t>
  </si>
  <si>
    <t>Stock Development Company, LLC</t>
  </si>
  <si>
    <t>Jonathan Rose Companies</t>
  </si>
  <si>
    <t>CountyCorp</t>
  </si>
  <si>
    <t>Neighborhood Housing Partnership of Greater Springfield, Inc.</t>
  </si>
  <si>
    <t>Miami Valley Housing Opportunies, Inc.</t>
  </si>
  <si>
    <t>Cincinnati Metropolitan Housing Authority</t>
  </si>
  <si>
    <t>Columbus Metropolitan Housing Authority</t>
  </si>
  <si>
    <t>Standard Enterprises, Inc.</t>
  </si>
  <si>
    <t>LDG Multifamily, LLC</t>
  </si>
  <si>
    <t>St. Mary Development</t>
  </si>
  <si>
    <t>The Finch Group</t>
  </si>
  <si>
    <t>Renewal Development Associates, LLC</t>
  </si>
  <si>
    <t>Tober Development Company, LLC</t>
  </si>
  <si>
    <t>Salus Development LLC</t>
  </si>
  <si>
    <t>Sieber Construction, Inc.</t>
  </si>
  <si>
    <t xml:space="preserve">Fairfield Homes, Inc. </t>
  </si>
  <si>
    <t>Toledo Housing Corporation</t>
  </si>
  <si>
    <t>PK Development Group, LLC</t>
  </si>
  <si>
    <t>Estimated Annual LIHTC</t>
  </si>
  <si>
    <t>NeighborWorks Toledo Region</t>
  </si>
  <si>
    <t>Integrated PSH</t>
  </si>
  <si>
    <r>
      <rPr>
        <u/>
        <sz val="11"/>
        <color theme="0"/>
        <rFont val="Arial"/>
        <family val="2"/>
      </rPr>
      <t>HDAP Request</t>
    </r>
    <r>
      <rPr>
        <sz val="11"/>
        <color theme="0"/>
        <rFont val="Arial"/>
        <family val="2"/>
      </rPr>
      <t>:
HOME-ARP</t>
    </r>
  </si>
  <si>
    <r>
      <rPr>
        <u/>
        <sz val="11"/>
        <color theme="0"/>
        <rFont val="Arial"/>
        <family val="2"/>
      </rPr>
      <t>HDAP Request</t>
    </r>
    <r>
      <rPr>
        <sz val="11"/>
        <color theme="0"/>
        <rFont val="Arial"/>
        <family val="2"/>
      </rPr>
      <t>:
CDBG-DR</t>
    </r>
  </si>
  <si>
    <t>Total HDAP Request</t>
  </si>
  <si>
    <r>
      <rPr>
        <u/>
        <sz val="11"/>
        <color theme="0"/>
        <rFont val="Arial"/>
        <family val="2"/>
      </rPr>
      <t>HDAP Request</t>
    </r>
    <r>
      <rPr>
        <sz val="11"/>
        <color theme="0"/>
        <rFont val="Arial"/>
        <family val="2"/>
      </rPr>
      <t>: 
OHTF, HOME, NHTF</t>
    </r>
  </si>
  <si>
    <t>Blacklick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</si>
</sst>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u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gradientFill>
        <stop position="0">
          <color rgb="FFA8DCDC"/>
        </stop>
        <stop position="1">
          <color rgb="FFA8DCDC"/>
        </stop>
      </gradientFill>
    </fill>
    <fill>
      <patternFill patternType="solid">
        <fgColor rgb="FF005186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8" fillId="0" borderId="4" xfId="1" applyFont="1" applyBorder="1" applyAlignment="1" applyProtection="1">
      <alignment horizontal="left" vertical="center" indent="1"/>
      <protection locked="0"/>
    </xf>
    <xf numFmtId="3" fontId="1" fillId="0" borderId="4" xfId="0" applyNumberFormat="1" applyFont="1" applyBorder="1" applyAlignment="1" applyProtection="1">
      <alignment horizontal="left" vertical="center" indent="1"/>
      <protection locked="0"/>
    </xf>
    <xf numFmtId="164" fontId="1" fillId="0" borderId="4" xfId="0" applyNumberFormat="1" applyFont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1" applyFont="1" applyFill="1" applyBorder="1" applyAlignment="1" applyProtection="1">
      <alignment horizontal="left" vertical="center" indent="1"/>
      <protection locked="0"/>
    </xf>
    <xf numFmtId="3" fontId="1" fillId="2" borderId="0" xfId="0" applyNumberFormat="1" applyFont="1" applyFill="1" applyBorder="1" applyAlignment="1" applyProtection="1">
      <alignment horizontal="left" vertical="center" indent="1"/>
      <protection locked="0"/>
    </xf>
    <xf numFmtId="164" fontId="1" fillId="2" borderId="0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3" fontId="1" fillId="6" borderId="4" xfId="0" applyNumberFormat="1" applyFont="1" applyFill="1" applyBorder="1" applyAlignment="1" applyProtection="1">
      <alignment horizontal="left" vertical="center" indent="1"/>
      <protection locked="0"/>
    </xf>
    <xf numFmtId="164" fontId="1" fillId="7" borderId="4" xfId="0" applyNumberFormat="1" applyFont="1" applyFill="1" applyBorder="1" applyAlignment="1" applyProtection="1">
      <alignment horizontal="left" vertical="center" indent="1"/>
      <protection locked="0"/>
    </xf>
    <xf numFmtId="164" fontId="1" fillId="6" borderId="4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ill>
        <patternFill>
          <bgColor rgb="FFDEF2F1"/>
        </patternFill>
      </fill>
    </dxf>
    <dxf>
      <fill>
        <patternFill>
          <bgColor rgb="FFDEF2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3</xdr:row>
      <xdr:rowOff>66675</xdr:rowOff>
    </xdr:from>
    <xdr:to>
      <xdr:col>6</xdr:col>
      <xdr:colOff>395904</xdr:colOff>
      <xdr:row>3</xdr:row>
      <xdr:rowOff>219075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6541" y="592455"/>
          <a:ext cx="6855423" cy="152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82261</xdr:colOff>
      <xdr:row>0</xdr:row>
      <xdr:rowOff>34636</xdr:rowOff>
    </xdr:from>
    <xdr:to>
      <xdr:col>2</xdr:col>
      <xdr:colOff>1676848</xdr:colOff>
      <xdr:row>3</xdr:row>
      <xdr:rowOff>26863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83394" cy="5301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119455</xdr:colOff>
      <xdr:row>4</xdr:row>
      <xdr:rowOff>57150</xdr:rowOff>
    </xdr:from>
    <xdr:to>
      <xdr:col>6</xdr:col>
      <xdr:colOff>401059</xdr:colOff>
      <xdr:row>5</xdr:row>
      <xdr:rowOff>141912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9455" y="849630"/>
          <a:ext cx="6857664" cy="1475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6:R79" totalsRowShown="0" headerRowDxfId="1" dataDxfId="0" headerRowBorderDxfId="21" tableBorderDxfId="20" totalsRowBorderDxfId="19">
  <autoFilter ref="B16:R79"/>
  <sortState ref="B17:R79">
    <sortCondition ref="C16:C79"/>
  </sortState>
  <tableColumns count="17">
    <tableColumn id="1" name="OHFA Tracking Number" dataDxfId="18"/>
    <tableColumn id="2" name="Project Name" dataDxfId="17"/>
    <tableColumn id="3" name="Link to Proposal Summary" dataDxfId="16" dataCellStyle="Hyperlink"/>
    <tableColumn id="4" name="City" dataDxfId="15"/>
    <tableColumn id="5" name="County" dataDxfId="14"/>
    <tableColumn id="15" name="Funding Pool" dataDxfId="13"/>
    <tableColumn id="6" name="Construction Type" dataDxfId="12"/>
    <tableColumn id="7" name="Population Served" dataDxfId="11"/>
    <tableColumn id="8" name="Total Units" dataDxfId="10"/>
    <tableColumn id="9" name="Lead Developer" dataDxfId="9"/>
    <tableColumn id="10" name="Total Development Costs" dataDxfId="8"/>
    <tableColumn id="11" name="Estimated Annual LIHTC" dataDxfId="7"/>
    <tableColumn id="18" name="HDAP Request: _x000a_OHTF, HOME, NHTF" dataDxfId="6"/>
    <tableColumn id="16" name="HDAP Request:_x000a_HOME-ARP" dataDxfId="5"/>
    <tableColumn id="14" name="HDAP Request:_x000a_CDBG-DR" dataDxfId="4"/>
    <tableColumn id="12" name="Total HDAP Request" dataDxfId="3"/>
    <tableColumn id="13" name="HDL_x000a_Requested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hiohome.org/ppd/proposals/2022/BGF/HitchcockCenter.pdf" TargetMode="External"/><Relationship Id="rId18" Type="http://schemas.openxmlformats.org/officeDocument/2006/relationships/hyperlink" Target="https://ohiohome.org/ppd/proposals/2022/BGF/TurtleCreek.pdf" TargetMode="External"/><Relationship Id="rId26" Type="http://schemas.openxmlformats.org/officeDocument/2006/relationships/hyperlink" Target="https://ohiohome.org/ppd/proposals/2022/BGF/GranvilleWoodsLofts.pdf" TargetMode="External"/><Relationship Id="rId39" Type="http://schemas.openxmlformats.org/officeDocument/2006/relationships/hyperlink" Target="https://ohiohome.org/ppd/proposals/2022/BGF/SeniorLoftsOnNorthMain.pdf" TargetMode="External"/><Relationship Id="rId21" Type="http://schemas.openxmlformats.org/officeDocument/2006/relationships/hyperlink" Target="https://ohiohome.org/ppd/proposals/2022/BGF/BrettonWoodsPhaseII.pdf" TargetMode="External"/><Relationship Id="rId34" Type="http://schemas.openxmlformats.org/officeDocument/2006/relationships/hyperlink" Target="https://ohiohome.org/ppd/proposals/2022/BGF/LynetteGardensSeniorApartments.pdf" TargetMode="External"/><Relationship Id="rId42" Type="http://schemas.openxmlformats.org/officeDocument/2006/relationships/hyperlink" Target="https://ohiohome.org/ppd/proposals/2022/BGF/W-25th-StreetApartments.pdf" TargetMode="External"/><Relationship Id="rId47" Type="http://schemas.openxmlformats.org/officeDocument/2006/relationships/hyperlink" Target="https://ohiohome.org/ppd/proposals/2022/BGF/CountryRidgeApartments.pdf" TargetMode="External"/><Relationship Id="rId50" Type="http://schemas.openxmlformats.org/officeDocument/2006/relationships/hyperlink" Target="https://ohiohome.org/ppd/proposals/2022/BGF/MarionVillageApartments.pdf" TargetMode="External"/><Relationship Id="rId55" Type="http://schemas.openxmlformats.org/officeDocument/2006/relationships/hyperlink" Target="https://ohiohome.org/ppd/proposals/2022/BGF/PinehurstApartments.pdf" TargetMode="External"/><Relationship Id="rId63" Type="http://schemas.openxmlformats.org/officeDocument/2006/relationships/hyperlink" Target="https://ohiohome.org/ppd/proposals/2022/BGF/WestElmApartments.pdf" TargetMode="External"/><Relationship Id="rId7" Type="http://schemas.openxmlformats.org/officeDocument/2006/relationships/hyperlink" Target="https://ohiohome.org/ppd/proposals/2022/BGF/BeaconPlace.pdf" TargetMode="External"/><Relationship Id="rId2" Type="http://schemas.openxmlformats.org/officeDocument/2006/relationships/hyperlink" Target="https://ohiohome.org/ppd/proposals/2022/BGF/ArborviewFamily.pdf" TargetMode="External"/><Relationship Id="rId16" Type="http://schemas.openxmlformats.org/officeDocument/2006/relationships/hyperlink" Target="https://ohiohome.org/ppd/proposals/2022/BGF/SeasonsGrove.pdf" TargetMode="External"/><Relationship Id="rId20" Type="http://schemas.openxmlformats.org/officeDocument/2006/relationships/hyperlink" Target="https://ohiohome.org/ppd/proposals/2022/BGF/BlairLoftsII-LindsayLofts.pdf" TargetMode="External"/><Relationship Id="rId29" Type="http://schemas.openxmlformats.org/officeDocument/2006/relationships/hyperlink" Target="https://ohiohome.org/ppd/proposals/2022/BGF/HarrisonSeniorLofts.pdf" TargetMode="External"/><Relationship Id="rId41" Type="http://schemas.openxmlformats.org/officeDocument/2006/relationships/hyperlink" Target="https://ohiohome.org/ppd/proposals/2022/BGF/ThurgoodMarshallDeniorHousing.pdf" TargetMode="External"/><Relationship Id="rId54" Type="http://schemas.openxmlformats.org/officeDocument/2006/relationships/hyperlink" Target="https://ohiohome.org/ppd/proposals/2022/BGF/NortonVillageApartments.pdf" TargetMode="External"/><Relationship Id="rId62" Type="http://schemas.openxmlformats.org/officeDocument/2006/relationships/hyperlink" Target="https://ohiohome.org/ppd/proposals/2022/BGF/WalnutGroveApartments.pdf" TargetMode="External"/><Relationship Id="rId1" Type="http://schemas.openxmlformats.org/officeDocument/2006/relationships/hyperlink" Target="https://ohiohome.org/ppd/proposals/2022/BGF/80th-6th-Street.pdf" TargetMode="External"/><Relationship Id="rId6" Type="http://schemas.openxmlformats.org/officeDocument/2006/relationships/hyperlink" Target="https://ohiohome.org/ppd/proposals/2022/BGF/JalenLofts.pdf" TargetMode="External"/><Relationship Id="rId11" Type="http://schemas.openxmlformats.org/officeDocument/2006/relationships/hyperlink" Target="https://ohiohome.org/ppd/proposals/2022/BGF/CityWestStageA.pdf" TargetMode="External"/><Relationship Id="rId24" Type="http://schemas.openxmlformats.org/officeDocument/2006/relationships/hyperlink" Target="https://ohiohome.org/ppd/proposals/2022/BGF/DorrStreetSenior.pdf" TargetMode="External"/><Relationship Id="rId32" Type="http://schemas.openxmlformats.org/officeDocument/2006/relationships/hyperlink" Target="https://ohiohome.org/ppd/proposals/2022/BGF/LincolnGilbertFamilyII.pdf" TargetMode="External"/><Relationship Id="rId37" Type="http://schemas.openxmlformats.org/officeDocument/2006/relationships/hyperlink" Target="https://ohiohome.org/ppd/proposals/2022/BGF/NortonFamilyApartments.pdf" TargetMode="External"/><Relationship Id="rId40" Type="http://schemas.openxmlformats.org/officeDocument/2006/relationships/hyperlink" Target="https://ohiohome.org/ppd/proposals/2022/BGF/TheGrand-TheGlen.pdf" TargetMode="External"/><Relationship Id="rId45" Type="http://schemas.openxmlformats.org/officeDocument/2006/relationships/hyperlink" Target="https://ohiohome.org/ppd/proposals/2022/BGF/AshtabulaTowers.pdf" TargetMode="External"/><Relationship Id="rId53" Type="http://schemas.openxmlformats.org/officeDocument/2006/relationships/hyperlink" Target="https://ohiohome.org/ppd/proposals/2022/BGF/NorthViewManor.pdf" TargetMode="External"/><Relationship Id="rId58" Type="http://schemas.openxmlformats.org/officeDocument/2006/relationships/hyperlink" Target="https://ohiohome.org/ppd/proposals/2022/BGF/SpringboroSherman.pdf" TargetMode="External"/><Relationship Id="rId66" Type="http://schemas.openxmlformats.org/officeDocument/2006/relationships/table" Target="../tables/table1.xml"/><Relationship Id="rId5" Type="http://schemas.openxmlformats.org/officeDocument/2006/relationships/hyperlink" Target="https://ohiohome.org/ppd/proposals/2022/BGF/ForestParkII.pdf" TargetMode="External"/><Relationship Id="rId15" Type="http://schemas.openxmlformats.org/officeDocument/2006/relationships/hyperlink" Target="https://ohiohome.org/ppd/proposals/2022/BGF/RoseCommons.pdf" TargetMode="External"/><Relationship Id="rId23" Type="http://schemas.openxmlformats.org/officeDocument/2006/relationships/hyperlink" Target="https://ohiohome.org/ppd/proposals/2022/BGF/DeringFamilyHomes.pdf" TargetMode="External"/><Relationship Id="rId28" Type="http://schemas.openxmlformats.org/officeDocument/2006/relationships/hyperlink" Target="https://ohiohome.org/ppd/proposals/2022/BGF/GreatSouthernApartments.pdf" TargetMode="External"/><Relationship Id="rId36" Type="http://schemas.openxmlformats.org/officeDocument/2006/relationships/hyperlink" Target="https://ohiohome.org/ppd/proposals/2022/BGF/NCJC-DowntownCampus.pdf" TargetMode="External"/><Relationship Id="rId49" Type="http://schemas.openxmlformats.org/officeDocument/2006/relationships/hyperlink" Target="https://ohiohome.org/ppd/proposals/2022/BGF/HuffmanPlace.pdf" TargetMode="External"/><Relationship Id="rId57" Type="http://schemas.openxmlformats.org/officeDocument/2006/relationships/hyperlink" Target="https://ohiohome.org/ppd/proposals/2022/BGF/SouthernHeightsPreservation.pdf" TargetMode="External"/><Relationship Id="rId61" Type="http://schemas.openxmlformats.org/officeDocument/2006/relationships/hyperlink" Target="https://ohiohome.org/ppd/proposals/2022/BGF/ToledoHeritageVillage.pdf" TargetMode="External"/><Relationship Id="rId10" Type="http://schemas.openxmlformats.org/officeDocument/2006/relationships/hyperlink" Target="https://ohiohome.org/ppd/proposals/2022/BGF/CedarRedevelopmentPhaseIV.pdf" TargetMode="External"/><Relationship Id="rId19" Type="http://schemas.openxmlformats.org/officeDocument/2006/relationships/hyperlink" Target="https://ohiohome.org/ppd/proposals/2022/BGF/BakerEstates.pdf" TargetMode="External"/><Relationship Id="rId31" Type="http://schemas.openxmlformats.org/officeDocument/2006/relationships/hyperlink" Target="https://ohiohome.org/ppd/proposals/2022/BGF/KinshipFamilyHousing.pdf" TargetMode="External"/><Relationship Id="rId44" Type="http://schemas.openxmlformats.org/officeDocument/2006/relationships/hyperlink" Target="https://ohiohome.org/ppd/proposals/2022/BGF/ZaneCommons.pdf" TargetMode="External"/><Relationship Id="rId52" Type="http://schemas.openxmlformats.org/officeDocument/2006/relationships/hyperlink" Target="https://ohiohome.org/ppd/proposals/2022/BGF/NNCDC-Resyndication-OCDS.pdf" TargetMode="External"/><Relationship Id="rId60" Type="http://schemas.openxmlformats.org/officeDocument/2006/relationships/hyperlink" Target="https://ohiohome.org/ppd/proposals/2022/BGF/TerriManor.pdf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ohiohome.org/ppd/proposals/2022/BGF/ForestParkI.pdf" TargetMode="External"/><Relationship Id="rId9" Type="http://schemas.openxmlformats.org/officeDocument/2006/relationships/hyperlink" Target="https://ohiohome.org/ppd/proposals/2022/BGF/CarthageFlats.pdf" TargetMode="External"/><Relationship Id="rId14" Type="http://schemas.openxmlformats.org/officeDocument/2006/relationships/hyperlink" Target="https://ohiohome.org/ppd/proposals/2022/BGF/NelsonParkApartments.pdf" TargetMode="External"/><Relationship Id="rId22" Type="http://schemas.openxmlformats.org/officeDocument/2006/relationships/hyperlink" Target="https://ohiohome.org/ppd/proposals/2022/BGF/CambridgeHouseApartmentsII.pdf" TargetMode="External"/><Relationship Id="rId27" Type="http://schemas.openxmlformats.org/officeDocument/2006/relationships/hyperlink" Target="https://ohiohome.org/ppd/proposals/2022/BGF/GranvilleWoodsLoftsII.pdf" TargetMode="External"/><Relationship Id="rId30" Type="http://schemas.openxmlformats.org/officeDocument/2006/relationships/hyperlink" Target="https://ohiohome.org/ppd/proposals/2022/BGF/HunterTrace.pdf" TargetMode="External"/><Relationship Id="rId35" Type="http://schemas.openxmlformats.org/officeDocument/2006/relationships/hyperlink" Target="https://ohiohome.org/ppd/proposals/2022/BGF/MunsonCrossing.pdf" TargetMode="External"/><Relationship Id="rId43" Type="http://schemas.openxmlformats.org/officeDocument/2006/relationships/hyperlink" Target="https://ohiohome.org/ppd/proposals/2022/BGF/Warner-SwaseyII.pdf" TargetMode="External"/><Relationship Id="rId48" Type="http://schemas.openxmlformats.org/officeDocument/2006/relationships/hyperlink" Target="https://ohiohome.org/ppd/proposals/2022/BGF/FraminghamVillage.pdf" TargetMode="External"/><Relationship Id="rId56" Type="http://schemas.openxmlformats.org/officeDocument/2006/relationships/hyperlink" Target="https://ohiohome.org/ppd/proposals/2022/BGF/RotaryCommons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ohiohome.org/ppd/proposals/2022/BGF/BroadleighLofts.pdf" TargetMode="External"/><Relationship Id="rId51" Type="http://schemas.openxmlformats.org/officeDocument/2006/relationships/hyperlink" Target="https://ohiohome.org/ppd/proposals/2022/BGF/NNCDC-GSH-MuirvilleCourtland.pdf" TargetMode="External"/><Relationship Id="rId3" Type="http://schemas.openxmlformats.org/officeDocument/2006/relationships/hyperlink" Target="https://ohiohome.org/ppd/proposals/2022/BGF/AtMain.pdf" TargetMode="External"/><Relationship Id="rId12" Type="http://schemas.openxmlformats.org/officeDocument/2006/relationships/hyperlink" Target="https://ohiohome.org/ppd/proposals/2022/BGF/GeigerHouse-Veterans.pdf" TargetMode="External"/><Relationship Id="rId17" Type="http://schemas.openxmlformats.org/officeDocument/2006/relationships/hyperlink" Target="https://ohiohome.org/ppd/proposals/2022/BGF/SunriseHomes.pdf" TargetMode="External"/><Relationship Id="rId25" Type="http://schemas.openxmlformats.org/officeDocument/2006/relationships/hyperlink" Target="https://ohiohome.org/ppd/proposals/2022/BGF/EastonPlaceHomesPhase3.pdf" TargetMode="External"/><Relationship Id="rId33" Type="http://schemas.openxmlformats.org/officeDocument/2006/relationships/hyperlink" Target="https://ohiohome.org/ppd/proposals/2022/BGF/LoftsOnNorthMain.pdf" TargetMode="External"/><Relationship Id="rId38" Type="http://schemas.openxmlformats.org/officeDocument/2006/relationships/hyperlink" Target="https://ohiohome.org/ppd/proposals/2022/BGF/RobertFultonSchool.pdf" TargetMode="External"/><Relationship Id="rId46" Type="http://schemas.openxmlformats.org/officeDocument/2006/relationships/hyperlink" Target="https://ohiohome.org/ppd/proposals/2022/BGF/Beechwood.pdf" TargetMode="External"/><Relationship Id="rId59" Type="http://schemas.openxmlformats.org/officeDocument/2006/relationships/hyperlink" Target="https://ohiohome.org/ppd/proposals/2022/BGF/StratfordPla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tabSelected="1" zoomScale="85" zoomScaleNormal="85" zoomScaleSheetLayoutView="100" workbookViewId="0">
      <selection activeCell="H10" sqref="H10"/>
    </sheetView>
  </sheetViews>
  <sheetFormatPr defaultColWidth="0" defaultRowHeight="15" customHeight="1" zeroHeight="1" x14ac:dyDescent="0.25"/>
  <cols>
    <col min="1" max="1" width="1.6640625" style="9" customWidth="1"/>
    <col min="2" max="2" width="12.6640625" style="9" customWidth="1"/>
    <col min="3" max="3" width="41.77734375" style="9" bestFit="1" customWidth="1"/>
    <col min="4" max="6" width="13.77734375" style="9" customWidth="1"/>
    <col min="7" max="7" width="23.5546875" style="9" bestFit="1" customWidth="1"/>
    <col min="8" max="8" width="21.44140625" style="9" customWidth="1"/>
    <col min="9" max="9" width="18.109375" style="9" customWidth="1"/>
    <col min="10" max="10" width="8" style="10" customWidth="1"/>
    <col min="11" max="11" width="59.33203125" style="9" customWidth="1"/>
    <col min="12" max="12" width="16.77734375" style="9" customWidth="1"/>
    <col min="13" max="13" width="15.6640625" style="9" customWidth="1"/>
    <col min="14" max="14" width="15.44140625" style="9" customWidth="1"/>
    <col min="15" max="18" width="15.6640625" style="9" customWidth="1"/>
    <col min="19" max="19" width="1.6640625" style="2" customWidth="1"/>
    <col min="20" max="21" width="0" style="9" hidden="1" customWidth="1"/>
    <col min="22" max="16384" width="9.109375" style="9" hidden="1"/>
  </cols>
  <sheetData>
    <row r="1" spans="1:18" ht="13.8" x14ac:dyDescent="0.25">
      <c r="A1" s="1"/>
      <c r="B1" s="1"/>
      <c r="C1" s="1"/>
      <c r="D1" s="1"/>
      <c r="E1" s="1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</row>
    <row r="2" spans="1:18" ht="13.8" x14ac:dyDescent="0.25">
      <c r="A2" s="1"/>
      <c r="B2" s="1"/>
      <c r="C2" s="1"/>
      <c r="D2" s="1"/>
      <c r="E2" s="1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</row>
    <row r="3" spans="1:18" ht="13.8" x14ac:dyDescent="0.25">
      <c r="A3" s="1"/>
      <c r="B3" s="1"/>
      <c r="C3" s="1"/>
      <c r="D3" s="1"/>
      <c r="E3" s="1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</row>
    <row r="4" spans="1:18" ht="21" customHeight="1" x14ac:dyDescent="0.25">
      <c r="A4" s="1"/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4"/>
      <c r="O4" s="4"/>
      <c r="P4" s="4"/>
      <c r="Q4" s="4"/>
      <c r="R4" s="4"/>
    </row>
    <row r="5" spans="1:18" ht="5.0999999999999996" customHeight="1" x14ac:dyDescent="0.25">
      <c r="A5" s="1"/>
      <c r="B5" s="1"/>
      <c r="C5" s="1"/>
      <c r="D5" s="1"/>
      <c r="E5" s="1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</row>
    <row r="6" spans="1:18" ht="13.8" x14ac:dyDescent="0.25">
      <c r="A6" s="1"/>
      <c r="B6" s="1"/>
      <c r="C6" s="1"/>
      <c r="D6" s="1"/>
      <c r="E6" s="1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</row>
    <row r="7" spans="1:18" ht="5.0999999999999996" customHeight="1" x14ac:dyDescent="0.25">
      <c r="A7" s="1"/>
      <c r="B7" s="1"/>
      <c r="C7" s="1"/>
      <c r="D7" s="1"/>
      <c r="E7" s="1"/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</row>
    <row r="8" spans="1:18" ht="13.8" x14ac:dyDescent="0.25">
      <c r="A8" s="1"/>
      <c r="B8" s="1"/>
      <c r="C8" s="1"/>
      <c r="D8" s="1"/>
      <c r="E8" s="1"/>
      <c r="F8" s="2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2"/>
    </row>
    <row r="9" spans="1:18" s="2" customFormat="1" ht="17.399999999999999" x14ac:dyDescent="0.25">
      <c r="A9" s="1"/>
      <c r="B9" s="16" t="s">
        <v>64</v>
      </c>
      <c r="C9" s="16"/>
      <c r="D9" s="16"/>
      <c r="E9" s="16"/>
      <c r="F9" s="16"/>
      <c r="G9" s="6"/>
      <c r="J9" s="3"/>
    </row>
    <row r="10" spans="1:18" s="2" customFormat="1" ht="17.399999999999999" x14ac:dyDescent="0.25">
      <c r="A10" s="1"/>
      <c r="B10" s="11"/>
      <c r="C10" s="11"/>
      <c r="D10" s="11"/>
      <c r="E10" s="11"/>
      <c r="F10" s="6"/>
      <c r="G10" s="6"/>
      <c r="J10" s="3"/>
    </row>
    <row r="11" spans="1:18" s="2" customFormat="1" ht="4.95" customHeight="1" x14ac:dyDescent="0.25">
      <c r="B11" s="6"/>
      <c r="C11" s="6"/>
      <c r="D11" s="6"/>
      <c r="E11" s="6"/>
      <c r="F11" s="6"/>
      <c r="G11" s="6"/>
      <c r="J11" s="3"/>
    </row>
    <row r="12" spans="1:18" s="2" customFormat="1" ht="15" customHeight="1" x14ac:dyDescent="0.25">
      <c r="B12" s="12" t="s"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 t="s">
        <v>1</v>
      </c>
      <c r="N12" s="13"/>
      <c r="O12" s="13"/>
      <c r="P12" s="13"/>
      <c r="Q12" s="13"/>
      <c r="R12" s="13"/>
    </row>
    <row r="13" spans="1:18" s="2" customFormat="1" ht="1.95" customHeight="1" x14ac:dyDescent="0.25">
      <c r="B13" s="6"/>
      <c r="C13" s="6"/>
      <c r="D13" s="6"/>
      <c r="E13" s="6"/>
      <c r="F13" s="6"/>
      <c r="G13" s="6"/>
      <c r="J13" s="3"/>
    </row>
    <row r="14" spans="1:18" s="2" customFormat="1" ht="4.95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</row>
    <row r="15" spans="1:18" s="2" customFormat="1" ht="4.95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</row>
    <row r="16" spans="1:18" s="2" customFormat="1" ht="60" customHeight="1" x14ac:dyDescent="0.25">
      <c r="B16" s="17" t="s">
        <v>2</v>
      </c>
      <c r="C16" s="18" t="s">
        <v>3</v>
      </c>
      <c r="D16" s="18" t="s">
        <v>4</v>
      </c>
      <c r="E16" s="18" t="s">
        <v>5</v>
      </c>
      <c r="F16" s="18" t="s">
        <v>6</v>
      </c>
      <c r="G16" s="18" t="s">
        <v>200</v>
      </c>
      <c r="H16" s="18" t="s">
        <v>7</v>
      </c>
      <c r="I16" s="18" t="s">
        <v>8</v>
      </c>
      <c r="J16" s="19" t="s">
        <v>9</v>
      </c>
      <c r="K16" s="18" t="s">
        <v>10</v>
      </c>
      <c r="L16" s="18" t="s">
        <v>11</v>
      </c>
      <c r="M16" s="20" t="s">
        <v>223</v>
      </c>
      <c r="N16" s="20" t="s">
        <v>229</v>
      </c>
      <c r="O16" s="20" t="s">
        <v>226</v>
      </c>
      <c r="P16" s="20" t="s">
        <v>227</v>
      </c>
      <c r="Q16" s="20" t="s">
        <v>228</v>
      </c>
      <c r="R16" s="21" t="s">
        <v>12</v>
      </c>
    </row>
    <row r="17" spans="2:18" s="2" customFormat="1" ht="15" customHeight="1" x14ac:dyDescent="0.25">
      <c r="B17" s="22" t="s">
        <v>65</v>
      </c>
      <c r="C17" s="23" t="s">
        <v>180</v>
      </c>
      <c r="D17" s="24" t="s">
        <v>13</v>
      </c>
      <c r="E17" s="23" t="s">
        <v>28</v>
      </c>
      <c r="F17" s="23" t="s">
        <v>26</v>
      </c>
      <c r="G17" s="23" t="s">
        <v>201</v>
      </c>
      <c r="H17" s="23" t="s">
        <v>25</v>
      </c>
      <c r="I17" s="23" t="s">
        <v>30</v>
      </c>
      <c r="J17" s="25">
        <v>70</v>
      </c>
      <c r="K17" s="23" t="s">
        <v>204</v>
      </c>
      <c r="L17" s="26">
        <v>35965143</v>
      </c>
      <c r="M17" s="26">
        <v>1594251</v>
      </c>
      <c r="N17" s="26">
        <v>0</v>
      </c>
      <c r="O17" s="26">
        <v>5500000</v>
      </c>
      <c r="P17" s="26">
        <v>0</v>
      </c>
      <c r="Q17" s="26">
        <v>5500000</v>
      </c>
      <c r="R17" s="26">
        <v>0</v>
      </c>
    </row>
    <row r="18" spans="2:18" s="2" customFormat="1" ht="15" customHeight="1" x14ac:dyDescent="0.25">
      <c r="B18" s="22" t="s">
        <v>67</v>
      </c>
      <c r="C18" s="23" t="s">
        <v>126</v>
      </c>
      <c r="D18" s="24" t="s">
        <v>13</v>
      </c>
      <c r="E18" s="23" t="s">
        <v>181</v>
      </c>
      <c r="F18" s="23" t="s">
        <v>182</v>
      </c>
      <c r="G18" s="23" t="s">
        <v>202</v>
      </c>
      <c r="H18" s="23" t="s">
        <v>14</v>
      </c>
      <c r="I18" s="23" t="s">
        <v>15</v>
      </c>
      <c r="J18" s="25">
        <v>40</v>
      </c>
      <c r="K18" s="23" t="s">
        <v>205</v>
      </c>
      <c r="L18" s="26">
        <v>8835824</v>
      </c>
      <c r="M18" s="26">
        <v>310480</v>
      </c>
      <c r="N18" s="26">
        <v>4163272</v>
      </c>
      <c r="O18" s="26">
        <v>0</v>
      </c>
      <c r="P18" s="26">
        <v>0</v>
      </c>
      <c r="Q18" s="26">
        <v>4163272</v>
      </c>
      <c r="R18" s="26">
        <v>1250000</v>
      </c>
    </row>
    <row r="19" spans="2:18" s="2" customFormat="1" ht="15" customHeight="1" x14ac:dyDescent="0.25">
      <c r="B19" s="22" t="s">
        <v>66</v>
      </c>
      <c r="C19" s="23" t="s">
        <v>127</v>
      </c>
      <c r="D19" s="24" t="s">
        <v>13</v>
      </c>
      <c r="E19" s="23" t="s">
        <v>183</v>
      </c>
      <c r="F19" s="23" t="s">
        <v>183</v>
      </c>
      <c r="G19" s="23" t="s">
        <v>19</v>
      </c>
      <c r="H19" s="23" t="s">
        <v>20</v>
      </c>
      <c r="I19" s="23" t="s">
        <v>23</v>
      </c>
      <c r="J19" s="25">
        <v>202</v>
      </c>
      <c r="K19" s="23" t="s">
        <v>206</v>
      </c>
      <c r="L19" s="26">
        <v>30488059</v>
      </c>
      <c r="M19" s="26">
        <v>1358802.456</v>
      </c>
      <c r="N19" s="26">
        <v>2500000</v>
      </c>
      <c r="O19" s="26">
        <v>0</v>
      </c>
      <c r="P19" s="26">
        <v>0</v>
      </c>
      <c r="Q19" s="26">
        <v>2500000</v>
      </c>
      <c r="R19" s="26">
        <v>0</v>
      </c>
    </row>
    <row r="20" spans="2:18" s="2" customFormat="1" ht="15" customHeight="1" x14ac:dyDescent="0.25">
      <c r="B20" s="22" t="s">
        <v>68</v>
      </c>
      <c r="C20" s="23" t="s">
        <v>128</v>
      </c>
      <c r="D20" s="24" t="s">
        <v>13</v>
      </c>
      <c r="E20" s="23" t="s">
        <v>184</v>
      </c>
      <c r="F20" s="23" t="s">
        <v>48</v>
      </c>
      <c r="G20" s="23" t="s">
        <v>203</v>
      </c>
      <c r="H20" s="23" t="s">
        <v>14</v>
      </c>
      <c r="I20" s="23" t="s">
        <v>15</v>
      </c>
      <c r="J20" s="25">
        <v>51</v>
      </c>
      <c r="K20" s="23" t="s">
        <v>207</v>
      </c>
      <c r="L20" s="26">
        <v>15710542</v>
      </c>
      <c r="M20" s="26">
        <v>778736</v>
      </c>
      <c r="N20" s="26">
        <v>1500000</v>
      </c>
      <c r="O20" s="26">
        <v>0</v>
      </c>
      <c r="P20" s="26">
        <v>2500000</v>
      </c>
      <c r="Q20" s="26">
        <v>4000000</v>
      </c>
      <c r="R20" s="26">
        <v>2000000</v>
      </c>
    </row>
    <row r="21" spans="2:18" s="2" customFormat="1" ht="15" customHeight="1" x14ac:dyDescent="0.25">
      <c r="B21" s="22" t="s">
        <v>69</v>
      </c>
      <c r="C21" s="23" t="s">
        <v>129</v>
      </c>
      <c r="D21" s="24" t="s">
        <v>13</v>
      </c>
      <c r="E21" s="23" t="s">
        <v>32</v>
      </c>
      <c r="F21" s="23" t="s">
        <v>33</v>
      </c>
      <c r="G21" s="23" t="s">
        <v>202</v>
      </c>
      <c r="H21" s="23" t="s">
        <v>14</v>
      </c>
      <c r="I21" s="23" t="s">
        <v>23</v>
      </c>
      <c r="J21" s="25">
        <v>59</v>
      </c>
      <c r="K21" s="23" t="s">
        <v>208</v>
      </c>
      <c r="L21" s="26">
        <v>15747216</v>
      </c>
      <c r="M21" s="26">
        <v>740000</v>
      </c>
      <c r="N21" s="26">
        <v>2360000</v>
      </c>
      <c r="O21" s="26">
        <v>0</v>
      </c>
      <c r="P21" s="26">
        <v>0</v>
      </c>
      <c r="Q21" s="26">
        <v>2360000</v>
      </c>
      <c r="R21" s="26">
        <v>2000000</v>
      </c>
    </row>
    <row r="22" spans="2:18" s="2" customFormat="1" ht="15" customHeight="1" x14ac:dyDescent="0.25">
      <c r="B22" s="22" t="s">
        <v>70</v>
      </c>
      <c r="C22" s="23" t="s">
        <v>130</v>
      </c>
      <c r="D22" s="24" t="s">
        <v>13</v>
      </c>
      <c r="E22" s="23" t="s">
        <v>47</v>
      </c>
      <c r="F22" s="23" t="s">
        <v>48</v>
      </c>
      <c r="G22" s="23" t="s">
        <v>201</v>
      </c>
      <c r="H22" s="23" t="s">
        <v>14</v>
      </c>
      <c r="I22" s="23" t="s">
        <v>30</v>
      </c>
      <c r="J22" s="25">
        <v>40</v>
      </c>
      <c r="K22" s="23" t="s">
        <v>209</v>
      </c>
      <c r="L22" s="26">
        <v>11637050</v>
      </c>
      <c r="M22" s="26">
        <v>440190</v>
      </c>
      <c r="N22" s="26">
        <v>0</v>
      </c>
      <c r="O22" s="26">
        <v>5500000</v>
      </c>
      <c r="P22" s="26">
        <v>0</v>
      </c>
      <c r="Q22" s="26">
        <v>5500000</v>
      </c>
      <c r="R22" s="26">
        <v>2000000</v>
      </c>
    </row>
    <row r="23" spans="2:18" s="2" customFormat="1" ht="15" customHeight="1" x14ac:dyDescent="0.25">
      <c r="B23" s="22" t="s">
        <v>71</v>
      </c>
      <c r="C23" s="23" t="s">
        <v>131</v>
      </c>
      <c r="D23" s="24" t="s">
        <v>13</v>
      </c>
      <c r="E23" s="23" t="s">
        <v>32</v>
      </c>
      <c r="F23" s="23" t="s">
        <v>33</v>
      </c>
      <c r="G23" s="23" t="s">
        <v>19</v>
      </c>
      <c r="H23" s="23" t="s">
        <v>20</v>
      </c>
      <c r="I23" s="23" t="s">
        <v>15</v>
      </c>
      <c r="J23" s="25">
        <v>146</v>
      </c>
      <c r="K23" s="23" t="s">
        <v>210</v>
      </c>
      <c r="L23" s="26">
        <v>39844144</v>
      </c>
      <c r="M23" s="26">
        <v>1823243</v>
      </c>
      <c r="N23" s="26">
        <v>3000000</v>
      </c>
      <c r="O23" s="26">
        <v>0</v>
      </c>
      <c r="P23" s="26">
        <v>0</v>
      </c>
      <c r="Q23" s="26">
        <v>3000000</v>
      </c>
      <c r="R23" s="26">
        <v>0</v>
      </c>
    </row>
    <row r="24" spans="2:18" s="2" customFormat="1" ht="15" customHeight="1" x14ac:dyDescent="0.25">
      <c r="B24" s="22" t="s">
        <v>72</v>
      </c>
      <c r="C24" s="23" t="s">
        <v>132</v>
      </c>
      <c r="D24" s="24" t="s">
        <v>13</v>
      </c>
      <c r="E24" s="23" t="s">
        <v>185</v>
      </c>
      <c r="F24" s="23" t="s">
        <v>33</v>
      </c>
      <c r="G24" s="23" t="s">
        <v>202</v>
      </c>
      <c r="H24" s="23" t="s">
        <v>14</v>
      </c>
      <c r="I24" s="23" t="s">
        <v>15</v>
      </c>
      <c r="J24" s="25">
        <v>84</v>
      </c>
      <c r="K24" s="23" t="s">
        <v>46</v>
      </c>
      <c r="L24" s="26">
        <v>23984094</v>
      </c>
      <c r="M24" s="26">
        <v>1094294</v>
      </c>
      <c r="N24" s="26">
        <v>4500000</v>
      </c>
      <c r="O24" s="26">
        <v>0</v>
      </c>
      <c r="P24" s="26">
        <v>0</v>
      </c>
      <c r="Q24" s="26">
        <v>4500000</v>
      </c>
      <c r="R24" s="26">
        <v>0</v>
      </c>
    </row>
    <row r="25" spans="2:18" s="2" customFormat="1" ht="15" customHeight="1" x14ac:dyDescent="0.25">
      <c r="B25" s="22" t="s">
        <v>73</v>
      </c>
      <c r="C25" s="23" t="s">
        <v>27</v>
      </c>
      <c r="D25" s="24" t="s">
        <v>13</v>
      </c>
      <c r="E25" s="23" t="s">
        <v>28</v>
      </c>
      <c r="F25" s="23" t="s">
        <v>26</v>
      </c>
      <c r="G25" s="23" t="s">
        <v>202</v>
      </c>
      <c r="H25" s="23" t="s">
        <v>14</v>
      </c>
      <c r="I25" s="23" t="s">
        <v>23</v>
      </c>
      <c r="J25" s="25">
        <v>60</v>
      </c>
      <c r="K25" s="23" t="s">
        <v>24</v>
      </c>
      <c r="L25" s="26">
        <v>14680837</v>
      </c>
      <c r="M25" s="26">
        <v>548652</v>
      </c>
      <c r="N25" s="26">
        <v>3000000</v>
      </c>
      <c r="O25" s="26">
        <v>0</v>
      </c>
      <c r="P25" s="26">
        <v>0</v>
      </c>
      <c r="Q25" s="26">
        <v>3000000</v>
      </c>
      <c r="R25" s="26">
        <v>0</v>
      </c>
    </row>
    <row r="26" spans="2:18" s="2" customFormat="1" ht="15" customHeight="1" x14ac:dyDescent="0.25">
      <c r="B26" s="22" t="s">
        <v>74</v>
      </c>
      <c r="C26" s="23" t="s">
        <v>133</v>
      </c>
      <c r="D26" s="24" t="s">
        <v>13</v>
      </c>
      <c r="E26" s="23" t="s">
        <v>28</v>
      </c>
      <c r="F26" s="23" t="s">
        <v>26</v>
      </c>
      <c r="G26" s="23" t="s">
        <v>201</v>
      </c>
      <c r="H26" s="23" t="s">
        <v>14</v>
      </c>
      <c r="I26" s="23" t="s">
        <v>15</v>
      </c>
      <c r="J26" s="25">
        <v>84</v>
      </c>
      <c r="K26" s="23" t="s">
        <v>50</v>
      </c>
      <c r="L26" s="26">
        <v>24402422</v>
      </c>
      <c r="M26" s="26">
        <v>1189911</v>
      </c>
      <c r="N26" s="26">
        <v>1000000</v>
      </c>
      <c r="O26" s="26">
        <v>3500000</v>
      </c>
      <c r="P26" s="26">
        <v>0</v>
      </c>
      <c r="Q26" s="26">
        <v>4500000</v>
      </c>
      <c r="R26" s="26">
        <v>2000000</v>
      </c>
    </row>
    <row r="27" spans="2:18" s="2" customFormat="1" ht="15" customHeight="1" x14ac:dyDescent="0.25">
      <c r="B27" s="22" t="s">
        <v>75</v>
      </c>
      <c r="C27" s="23" t="s">
        <v>134</v>
      </c>
      <c r="D27" s="24" t="s">
        <v>13</v>
      </c>
      <c r="E27" s="23" t="s">
        <v>47</v>
      </c>
      <c r="F27" s="23" t="s">
        <v>48</v>
      </c>
      <c r="G27" s="23" t="s">
        <v>202</v>
      </c>
      <c r="H27" s="23" t="s">
        <v>14</v>
      </c>
      <c r="I27" s="23" t="s">
        <v>15</v>
      </c>
      <c r="J27" s="25">
        <v>54</v>
      </c>
      <c r="K27" s="23" t="s">
        <v>207</v>
      </c>
      <c r="L27" s="26">
        <v>13657046</v>
      </c>
      <c r="M27" s="26">
        <v>626475</v>
      </c>
      <c r="N27" s="26">
        <v>2350000</v>
      </c>
      <c r="O27" s="26">
        <v>0</v>
      </c>
      <c r="P27" s="26">
        <v>0</v>
      </c>
      <c r="Q27" s="26">
        <v>2350000</v>
      </c>
      <c r="R27" s="26">
        <v>2000000</v>
      </c>
    </row>
    <row r="28" spans="2:18" s="2" customFormat="1" ht="15" customHeight="1" x14ac:dyDescent="0.25">
      <c r="B28" s="22" t="s">
        <v>76</v>
      </c>
      <c r="C28" s="23" t="s">
        <v>135</v>
      </c>
      <c r="D28" s="24" t="s">
        <v>13</v>
      </c>
      <c r="E28" s="23" t="s">
        <v>32</v>
      </c>
      <c r="F28" s="23" t="s">
        <v>33</v>
      </c>
      <c r="G28" s="23" t="s">
        <v>201</v>
      </c>
      <c r="H28" s="23" t="s">
        <v>14</v>
      </c>
      <c r="I28" s="23" t="s">
        <v>30</v>
      </c>
      <c r="J28" s="25">
        <v>45</v>
      </c>
      <c r="K28" s="23" t="s">
        <v>34</v>
      </c>
      <c r="L28" s="26">
        <v>15018332</v>
      </c>
      <c r="M28" s="26">
        <v>707320</v>
      </c>
      <c r="N28" s="26">
        <v>0</v>
      </c>
      <c r="O28" s="26">
        <v>5500000</v>
      </c>
      <c r="P28" s="26">
        <v>0</v>
      </c>
      <c r="Q28" s="26">
        <v>5500000</v>
      </c>
      <c r="R28" s="26">
        <v>2000000</v>
      </c>
    </row>
    <row r="29" spans="2:18" s="2" customFormat="1" ht="15" customHeight="1" x14ac:dyDescent="0.25">
      <c r="B29" s="22" t="s">
        <v>77</v>
      </c>
      <c r="C29" s="23" t="s">
        <v>35</v>
      </c>
      <c r="D29" s="24" t="s">
        <v>13</v>
      </c>
      <c r="E29" s="23" t="s">
        <v>16</v>
      </c>
      <c r="F29" s="23" t="s">
        <v>17</v>
      </c>
      <c r="G29" s="23" t="s">
        <v>201</v>
      </c>
      <c r="H29" s="23" t="s">
        <v>14</v>
      </c>
      <c r="I29" s="23" t="s">
        <v>15</v>
      </c>
      <c r="J29" s="25">
        <v>50</v>
      </c>
      <c r="K29" s="23" t="s">
        <v>36</v>
      </c>
      <c r="L29" s="26">
        <v>18600864</v>
      </c>
      <c r="M29" s="26">
        <v>906012.06799999997</v>
      </c>
      <c r="N29" s="26">
        <v>3000000</v>
      </c>
      <c r="O29" s="26">
        <v>1500000</v>
      </c>
      <c r="P29" s="26">
        <v>0</v>
      </c>
      <c r="Q29" s="26">
        <v>4500000</v>
      </c>
      <c r="R29" s="26">
        <v>1250000</v>
      </c>
    </row>
    <row r="30" spans="2:18" s="2" customFormat="1" ht="15" customHeight="1" x14ac:dyDescent="0.25">
      <c r="B30" s="22" t="s">
        <v>78</v>
      </c>
      <c r="C30" s="23" t="s">
        <v>136</v>
      </c>
      <c r="D30" s="24" t="s">
        <v>13</v>
      </c>
      <c r="E30" s="23" t="s">
        <v>32</v>
      </c>
      <c r="F30" s="23" t="s">
        <v>33</v>
      </c>
      <c r="G30" s="23" t="s">
        <v>201</v>
      </c>
      <c r="H30" s="23" t="s">
        <v>20</v>
      </c>
      <c r="I30" s="23" t="s">
        <v>225</v>
      </c>
      <c r="J30" s="25">
        <v>205</v>
      </c>
      <c r="K30" s="23" t="s">
        <v>36</v>
      </c>
      <c r="L30" s="26">
        <v>68566557</v>
      </c>
      <c r="M30" s="26">
        <v>2709494</v>
      </c>
      <c r="N30" s="26">
        <v>0</v>
      </c>
      <c r="O30" s="26">
        <v>8000000</v>
      </c>
      <c r="P30" s="26">
        <v>0</v>
      </c>
      <c r="Q30" s="26">
        <v>8000000</v>
      </c>
      <c r="R30" s="26">
        <v>2000000</v>
      </c>
    </row>
    <row r="31" spans="2:18" s="2" customFormat="1" ht="15" customHeight="1" x14ac:dyDescent="0.25">
      <c r="B31" s="22" t="s">
        <v>79</v>
      </c>
      <c r="C31" s="23" t="s">
        <v>137</v>
      </c>
      <c r="D31" s="24" t="s">
        <v>13</v>
      </c>
      <c r="E31" s="23" t="s">
        <v>186</v>
      </c>
      <c r="F31" s="23" t="s">
        <v>26</v>
      </c>
      <c r="G31" s="23" t="s">
        <v>19</v>
      </c>
      <c r="H31" s="23" t="s">
        <v>20</v>
      </c>
      <c r="I31" s="23" t="s">
        <v>15</v>
      </c>
      <c r="J31" s="25">
        <v>96</v>
      </c>
      <c r="K31" s="23" t="s">
        <v>211</v>
      </c>
      <c r="L31" s="26">
        <v>19225597</v>
      </c>
      <c r="M31" s="26">
        <v>660027</v>
      </c>
      <c r="N31" s="26">
        <v>2580000</v>
      </c>
      <c r="O31" s="26">
        <v>0</v>
      </c>
      <c r="P31" s="26">
        <v>0</v>
      </c>
      <c r="Q31" s="26">
        <v>2580000</v>
      </c>
      <c r="R31" s="26">
        <v>2000000</v>
      </c>
    </row>
    <row r="32" spans="2:18" s="2" customFormat="1" ht="15" customHeight="1" x14ac:dyDescent="0.25">
      <c r="B32" s="22" t="s">
        <v>80</v>
      </c>
      <c r="C32" s="23" t="s">
        <v>138</v>
      </c>
      <c r="D32" s="24" t="s">
        <v>13</v>
      </c>
      <c r="E32" s="23" t="s">
        <v>28</v>
      </c>
      <c r="F32" s="23" t="s">
        <v>26</v>
      </c>
      <c r="G32" s="23" t="s">
        <v>202</v>
      </c>
      <c r="H32" s="23" t="s">
        <v>14</v>
      </c>
      <c r="I32" s="23" t="s">
        <v>15</v>
      </c>
      <c r="J32" s="25">
        <v>245</v>
      </c>
      <c r="K32" s="23" t="s">
        <v>38</v>
      </c>
      <c r="L32" s="26">
        <v>65896607</v>
      </c>
      <c r="M32" s="26">
        <v>2867762</v>
      </c>
      <c r="N32" s="26">
        <v>4500000</v>
      </c>
      <c r="O32" s="26">
        <v>0</v>
      </c>
      <c r="P32" s="26">
        <v>0</v>
      </c>
      <c r="Q32" s="26">
        <v>4500000</v>
      </c>
      <c r="R32" s="26">
        <v>2000000</v>
      </c>
    </row>
    <row r="33" spans="2:18" s="2" customFormat="1" ht="15" customHeight="1" x14ac:dyDescent="0.25">
      <c r="B33" s="22" t="s">
        <v>81</v>
      </c>
      <c r="C33" s="23" t="s">
        <v>139</v>
      </c>
      <c r="D33" s="24" t="s">
        <v>13</v>
      </c>
      <c r="E33" s="23" t="s">
        <v>21</v>
      </c>
      <c r="F33" s="23" t="s">
        <v>22</v>
      </c>
      <c r="G33" s="23" t="s">
        <v>202</v>
      </c>
      <c r="H33" s="23" t="s">
        <v>14</v>
      </c>
      <c r="I33" s="23" t="s">
        <v>23</v>
      </c>
      <c r="J33" s="25">
        <v>88</v>
      </c>
      <c r="K33" s="23" t="s">
        <v>24</v>
      </c>
      <c r="L33" s="26">
        <v>29002350</v>
      </c>
      <c r="M33" s="26">
        <v>1310494</v>
      </c>
      <c r="N33" s="26">
        <v>4400000</v>
      </c>
      <c r="O33" s="26">
        <v>0</v>
      </c>
      <c r="P33" s="26">
        <v>0</v>
      </c>
      <c r="Q33" s="26">
        <v>4400000</v>
      </c>
      <c r="R33" s="26">
        <v>0</v>
      </c>
    </row>
    <row r="34" spans="2:18" s="2" customFormat="1" ht="15" customHeight="1" x14ac:dyDescent="0.25">
      <c r="B34" s="22" t="s">
        <v>82</v>
      </c>
      <c r="C34" s="23" t="s">
        <v>44</v>
      </c>
      <c r="D34" s="24" t="s">
        <v>13</v>
      </c>
      <c r="E34" s="23" t="s">
        <v>28</v>
      </c>
      <c r="F34" s="23" t="s">
        <v>26</v>
      </c>
      <c r="G34" s="23" t="s">
        <v>202</v>
      </c>
      <c r="H34" s="23" t="s">
        <v>14</v>
      </c>
      <c r="I34" s="23" t="s">
        <v>15</v>
      </c>
      <c r="J34" s="25">
        <v>50</v>
      </c>
      <c r="K34" s="23" t="s">
        <v>37</v>
      </c>
      <c r="L34" s="26">
        <v>16128000</v>
      </c>
      <c r="M34" s="26">
        <v>619361.28000000003</v>
      </c>
      <c r="N34" s="26">
        <v>3000000</v>
      </c>
      <c r="O34" s="26">
        <v>0</v>
      </c>
      <c r="P34" s="26">
        <v>0</v>
      </c>
      <c r="Q34" s="26">
        <v>3000000</v>
      </c>
      <c r="R34" s="26">
        <v>2000000</v>
      </c>
    </row>
    <row r="35" spans="2:18" s="2" customFormat="1" ht="15" customHeight="1" x14ac:dyDescent="0.25">
      <c r="B35" s="22" t="s">
        <v>83</v>
      </c>
      <c r="C35" s="23" t="s">
        <v>140</v>
      </c>
      <c r="D35" s="24" t="s">
        <v>13</v>
      </c>
      <c r="E35" s="23" t="s">
        <v>47</v>
      </c>
      <c r="F35" s="23" t="s">
        <v>48</v>
      </c>
      <c r="G35" s="23" t="s">
        <v>203</v>
      </c>
      <c r="H35" s="23" t="s">
        <v>14</v>
      </c>
      <c r="I35" s="23" t="s">
        <v>15</v>
      </c>
      <c r="J35" s="25">
        <v>72</v>
      </c>
      <c r="K35" s="23" t="s">
        <v>212</v>
      </c>
      <c r="L35" s="26">
        <v>17050959</v>
      </c>
      <c r="M35" s="26">
        <v>756150</v>
      </c>
      <c r="N35" s="26">
        <v>0</v>
      </c>
      <c r="O35" s="26">
        <v>0</v>
      </c>
      <c r="P35" s="26">
        <v>3000000</v>
      </c>
      <c r="Q35" s="26">
        <v>3000000</v>
      </c>
      <c r="R35" s="26">
        <v>0</v>
      </c>
    </row>
    <row r="36" spans="2:18" s="2" customFormat="1" ht="15" customHeight="1" x14ac:dyDescent="0.25">
      <c r="B36" s="22" t="s">
        <v>84</v>
      </c>
      <c r="C36" s="23" t="s">
        <v>141</v>
      </c>
      <c r="D36" s="24" t="s">
        <v>13</v>
      </c>
      <c r="E36" s="23" t="s">
        <v>47</v>
      </c>
      <c r="F36" s="23" t="s">
        <v>48</v>
      </c>
      <c r="G36" s="23" t="s">
        <v>203</v>
      </c>
      <c r="H36" s="23" t="s">
        <v>14</v>
      </c>
      <c r="I36" s="23" t="s">
        <v>15</v>
      </c>
      <c r="J36" s="25">
        <v>72</v>
      </c>
      <c r="K36" s="23" t="s">
        <v>212</v>
      </c>
      <c r="L36" s="26">
        <v>17050959</v>
      </c>
      <c r="M36" s="26">
        <v>756150</v>
      </c>
      <c r="N36" s="26">
        <v>0</v>
      </c>
      <c r="O36" s="26">
        <v>0</v>
      </c>
      <c r="P36" s="26">
        <v>3000000</v>
      </c>
      <c r="Q36" s="26">
        <v>3000000</v>
      </c>
      <c r="R36" s="26">
        <v>0</v>
      </c>
    </row>
    <row r="37" spans="2:18" s="2" customFormat="1" ht="15" customHeight="1" x14ac:dyDescent="0.25">
      <c r="B37" s="22" t="s">
        <v>85</v>
      </c>
      <c r="C37" s="23" t="s">
        <v>142</v>
      </c>
      <c r="D37" s="24" t="s">
        <v>13</v>
      </c>
      <c r="E37" s="23" t="s">
        <v>28</v>
      </c>
      <c r="F37" s="23" t="s">
        <v>26</v>
      </c>
      <c r="G37" s="23" t="s">
        <v>19</v>
      </c>
      <c r="H37" s="23" t="s">
        <v>20</v>
      </c>
      <c r="I37" s="23" t="s">
        <v>15</v>
      </c>
      <c r="J37" s="25">
        <v>64</v>
      </c>
      <c r="K37" s="23" t="s">
        <v>37</v>
      </c>
      <c r="L37" s="26">
        <v>13302606</v>
      </c>
      <c r="M37" s="26">
        <v>585212.33600000001</v>
      </c>
      <c r="N37" s="26">
        <v>1920000</v>
      </c>
      <c r="O37" s="26">
        <v>0</v>
      </c>
      <c r="P37" s="26">
        <v>0</v>
      </c>
      <c r="Q37" s="26">
        <v>1920000</v>
      </c>
      <c r="R37" s="26">
        <v>2000000</v>
      </c>
    </row>
    <row r="38" spans="2:18" s="2" customFormat="1" ht="15" customHeight="1" x14ac:dyDescent="0.25">
      <c r="B38" s="22" t="s">
        <v>86</v>
      </c>
      <c r="C38" s="23" t="s">
        <v>143</v>
      </c>
      <c r="D38" s="24" t="s">
        <v>13</v>
      </c>
      <c r="E38" s="23" t="s">
        <v>32</v>
      </c>
      <c r="F38" s="23" t="s">
        <v>33</v>
      </c>
      <c r="G38" s="23" t="s">
        <v>201</v>
      </c>
      <c r="H38" s="23" t="s">
        <v>14</v>
      </c>
      <c r="I38" s="23" t="s">
        <v>30</v>
      </c>
      <c r="J38" s="25">
        <v>48</v>
      </c>
      <c r="K38" s="23" t="s">
        <v>34</v>
      </c>
      <c r="L38" s="26">
        <v>15020596</v>
      </c>
      <c r="M38" s="26">
        <v>721396</v>
      </c>
      <c r="N38" s="26">
        <v>0</v>
      </c>
      <c r="O38" s="26">
        <v>5500000</v>
      </c>
      <c r="P38" s="26">
        <v>0</v>
      </c>
      <c r="Q38" s="26">
        <v>5500000</v>
      </c>
      <c r="R38" s="26">
        <v>2000000</v>
      </c>
    </row>
    <row r="39" spans="2:18" s="2" customFormat="1" ht="15" customHeight="1" x14ac:dyDescent="0.25">
      <c r="B39" s="22" t="s">
        <v>88</v>
      </c>
      <c r="C39" s="23" t="s">
        <v>144</v>
      </c>
      <c r="D39" s="24" t="s">
        <v>13</v>
      </c>
      <c r="E39" s="23" t="s">
        <v>28</v>
      </c>
      <c r="F39" s="23" t="s">
        <v>26</v>
      </c>
      <c r="G39" s="23" t="s">
        <v>202</v>
      </c>
      <c r="H39" s="23" t="s">
        <v>14</v>
      </c>
      <c r="I39" s="23" t="s">
        <v>15</v>
      </c>
      <c r="J39" s="25">
        <v>58</v>
      </c>
      <c r="K39" s="23" t="s">
        <v>50</v>
      </c>
      <c r="L39" s="26">
        <v>20270992</v>
      </c>
      <c r="M39" s="26">
        <v>816372</v>
      </c>
      <c r="N39" s="26">
        <v>2600000</v>
      </c>
      <c r="O39" s="26">
        <v>0</v>
      </c>
      <c r="P39" s="26">
        <v>0</v>
      </c>
      <c r="Q39" s="26">
        <v>2600000</v>
      </c>
      <c r="R39" s="26">
        <v>2000000</v>
      </c>
    </row>
    <row r="40" spans="2:18" s="2" customFormat="1" ht="15" customHeight="1" x14ac:dyDescent="0.25">
      <c r="B40" s="22" t="s">
        <v>87</v>
      </c>
      <c r="C40" s="23" t="s">
        <v>145</v>
      </c>
      <c r="D40" s="24" t="s">
        <v>13</v>
      </c>
      <c r="E40" s="23" t="s">
        <v>28</v>
      </c>
      <c r="F40" s="23" t="s">
        <v>26</v>
      </c>
      <c r="G40" s="23" t="s">
        <v>202</v>
      </c>
      <c r="H40" s="23" t="s">
        <v>14</v>
      </c>
      <c r="I40" s="23" t="s">
        <v>15</v>
      </c>
      <c r="J40" s="25">
        <v>60</v>
      </c>
      <c r="K40" s="23" t="s">
        <v>50</v>
      </c>
      <c r="L40" s="26">
        <v>19690825</v>
      </c>
      <c r="M40" s="26">
        <v>914349</v>
      </c>
      <c r="N40" s="26">
        <v>3000000</v>
      </c>
      <c r="O40" s="26">
        <v>0</v>
      </c>
      <c r="P40" s="26">
        <v>0</v>
      </c>
      <c r="Q40" s="26">
        <v>3000000</v>
      </c>
      <c r="R40" s="26">
        <v>2000000</v>
      </c>
    </row>
    <row r="41" spans="2:18" s="2" customFormat="1" ht="15" customHeight="1" x14ac:dyDescent="0.25">
      <c r="B41" s="22" t="s">
        <v>89</v>
      </c>
      <c r="C41" s="23" t="s">
        <v>146</v>
      </c>
      <c r="D41" s="24" t="s">
        <v>13</v>
      </c>
      <c r="E41" s="23" t="s">
        <v>28</v>
      </c>
      <c r="F41" s="23" t="s">
        <v>26</v>
      </c>
      <c r="G41" s="23" t="s">
        <v>202</v>
      </c>
      <c r="H41" s="23" t="s">
        <v>14</v>
      </c>
      <c r="I41" s="23" t="s">
        <v>15</v>
      </c>
      <c r="J41" s="25">
        <v>200</v>
      </c>
      <c r="K41" s="23" t="s">
        <v>213</v>
      </c>
      <c r="L41" s="26">
        <v>59140000</v>
      </c>
      <c r="M41" s="26">
        <v>2853422.9880000004</v>
      </c>
      <c r="N41" s="26">
        <v>4500000</v>
      </c>
      <c r="O41" s="26">
        <v>0</v>
      </c>
      <c r="P41" s="26">
        <v>0</v>
      </c>
      <c r="Q41" s="26">
        <v>4500000</v>
      </c>
      <c r="R41" s="26">
        <v>2000000</v>
      </c>
    </row>
    <row r="42" spans="2:18" s="2" customFormat="1" ht="15" customHeight="1" x14ac:dyDescent="0.25">
      <c r="B42" s="22" t="s">
        <v>90</v>
      </c>
      <c r="C42" s="23" t="s">
        <v>147</v>
      </c>
      <c r="D42" s="24" t="s">
        <v>13</v>
      </c>
      <c r="E42" s="23" t="s">
        <v>47</v>
      </c>
      <c r="F42" s="23" t="s">
        <v>48</v>
      </c>
      <c r="G42" s="23" t="s">
        <v>202</v>
      </c>
      <c r="H42" s="23" t="s">
        <v>14</v>
      </c>
      <c r="I42" s="23" t="s">
        <v>23</v>
      </c>
      <c r="J42" s="25">
        <v>50</v>
      </c>
      <c r="K42" s="23" t="s">
        <v>214</v>
      </c>
      <c r="L42" s="26">
        <v>15327293</v>
      </c>
      <c r="M42" s="26">
        <v>714000</v>
      </c>
      <c r="N42" s="26">
        <v>4500000</v>
      </c>
      <c r="O42" s="26">
        <v>0</v>
      </c>
      <c r="P42" s="26">
        <v>0</v>
      </c>
      <c r="Q42" s="26">
        <v>4500000</v>
      </c>
      <c r="R42" s="26">
        <v>2000000</v>
      </c>
    </row>
    <row r="43" spans="2:18" s="2" customFormat="1" ht="15" customHeight="1" x14ac:dyDescent="0.25">
      <c r="B43" s="22" t="s">
        <v>91</v>
      </c>
      <c r="C43" s="23" t="s">
        <v>179</v>
      </c>
      <c r="D43" s="24" t="s">
        <v>13</v>
      </c>
      <c r="E43" s="23" t="s">
        <v>16</v>
      </c>
      <c r="F43" s="23" t="s">
        <v>17</v>
      </c>
      <c r="G43" s="23" t="s">
        <v>201</v>
      </c>
      <c r="H43" s="23" t="s">
        <v>14</v>
      </c>
      <c r="I43" s="23" t="s">
        <v>30</v>
      </c>
      <c r="J43" s="25">
        <v>53</v>
      </c>
      <c r="K43" s="23" t="s">
        <v>215</v>
      </c>
      <c r="L43" s="26">
        <v>17173155</v>
      </c>
      <c r="M43" s="26">
        <v>838468</v>
      </c>
      <c r="N43" s="26">
        <v>0</v>
      </c>
      <c r="O43" s="26">
        <v>5500000</v>
      </c>
      <c r="P43" s="26">
        <v>0</v>
      </c>
      <c r="Q43" s="26">
        <v>5500000</v>
      </c>
      <c r="R43" s="26">
        <v>2000000</v>
      </c>
    </row>
    <row r="44" spans="2:18" s="2" customFormat="1" ht="15" customHeight="1" x14ac:dyDescent="0.25">
      <c r="B44" s="22" t="s">
        <v>92</v>
      </c>
      <c r="C44" s="23" t="s">
        <v>148</v>
      </c>
      <c r="D44" s="24" t="s">
        <v>13</v>
      </c>
      <c r="E44" s="23" t="s">
        <v>47</v>
      </c>
      <c r="F44" s="23" t="s">
        <v>48</v>
      </c>
      <c r="G44" s="23" t="s">
        <v>19</v>
      </c>
      <c r="H44" s="23" t="s">
        <v>20</v>
      </c>
      <c r="I44" s="23" t="s">
        <v>23</v>
      </c>
      <c r="J44" s="25">
        <v>90</v>
      </c>
      <c r="K44" s="23" t="s">
        <v>24</v>
      </c>
      <c r="L44" s="26">
        <v>18292664</v>
      </c>
      <c r="M44" s="26">
        <v>829060</v>
      </c>
      <c r="N44" s="26">
        <v>2699000</v>
      </c>
      <c r="O44" s="26">
        <v>0</v>
      </c>
      <c r="P44" s="26">
        <v>0</v>
      </c>
      <c r="Q44" s="26">
        <v>2699000</v>
      </c>
      <c r="R44" s="26">
        <v>0</v>
      </c>
    </row>
    <row r="45" spans="2:18" s="2" customFormat="1" ht="15" customHeight="1" x14ac:dyDescent="0.25">
      <c r="B45" s="22" t="s">
        <v>93</v>
      </c>
      <c r="C45" s="23" t="s">
        <v>149</v>
      </c>
      <c r="D45" s="24" t="s">
        <v>13</v>
      </c>
      <c r="E45" s="23" t="s">
        <v>41</v>
      </c>
      <c r="F45" s="23" t="s">
        <v>42</v>
      </c>
      <c r="G45" s="23" t="s">
        <v>202</v>
      </c>
      <c r="H45" s="23" t="s">
        <v>14</v>
      </c>
      <c r="I45" s="23" t="s">
        <v>23</v>
      </c>
      <c r="J45" s="25">
        <v>46</v>
      </c>
      <c r="K45" s="23" t="s">
        <v>45</v>
      </c>
      <c r="L45" s="26">
        <v>12088328</v>
      </c>
      <c r="M45" s="26">
        <v>554985.96400000004</v>
      </c>
      <c r="N45" s="26">
        <v>4500000</v>
      </c>
      <c r="O45" s="26">
        <v>0</v>
      </c>
      <c r="P45" s="26">
        <v>0</v>
      </c>
      <c r="Q45" s="26">
        <v>4500000</v>
      </c>
      <c r="R45" s="26">
        <v>2000000</v>
      </c>
    </row>
    <row r="46" spans="2:18" s="2" customFormat="1" ht="15" customHeight="1" x14ac:dyDescent="0.25">
      <c r="B46" s="22" t="s">
        <v>94</v>
      </c>
      <c r="C46" s="23" t="s">
        <v>150</v>
      </c>
      <c r="D46" s="24" t="s">
        <v>13</v>
      </c>
      <c r="E46" s="23" t="s">
        <v>184</v>
      </c>
      <c r="F46" s="23" t="s">
        <v>48</v>
      </c>
      <c r="G46" s="23" t="s">
        <v>203</v>
      </c>
      <c r="H46" s="23" t="s">
        <v>14</v>
      </c>
      <c r="I46" s="23" t="s">
        <v>15</v>
      </c>
      <c r="J46" s="25">
        <v>90</v>
      </c>
      <c r="K46" s="23" t="s">
        <v>46</v>
      </c>
      <c r="L46" s="26">
        <v>25447337</v>
      </c>
      <c r="M46" s="26">
        <v>1229918</v>
      </c>
      <c r="N46" s="26">
        <v>4500000</v>
      </c>
      <c r="O46" s="26">
        <v>0</v>
      </c>
      <c r="P46" s="26">
        <v>3000000</v>
      </c>
      <c r="Q46" s="26">
        <v>7500000</v>
      </c>
      <c r="R46" s="26">
        <v>0</v>
      </c>
    </row>
    <row r="47" spans="2:18" s="2" customFormat="1" ht="15" customHeight="1" x14ac:dyDescent="0.25">
      <c r="B47" s="22" t="s">
        <v>95</v>
      </c>
      <c r="C47" s="23" t="s">
        <v>151</v>
      </c>
      <c r="D47" s="24" t="s">
        <v>13</v>
      </c>
      <c r="E47" s="23" t="s">
        <v>47</v>
      </c>
      <c r="F47" s="23" t="s">
        <v>48</v>
      </c>
      <c r="G47" s="23" t="s">
        <v>202</v>
      </c>
      <c r="H47" s="23" t="s">
        <v>14</v>
      </c>
      <c r="I47" s="23" t="s">
        <v>15</v>
      </c>
      <c r="J47" s="25">
        <v>26</v>
      </c>
      <c r="K47" s="23" t="s">
        <v>49</v>
      </c>
      <c r="L47" s="26">
        <v>11635912</v>
      </c>
      <c r="M47" s="26">
        <v>577635</v>
      </c>
      <c r="N47" s="26">
        <v>3700000</v>
      </c>
      <c r="O47" s="26">
        <v>0</v>
      </c>
      <c r="P47" s="26">
        <v>0</v>
      </c>
      <c r="Q47" s="26">
        <v>3700000</v>
      </c>
      <c r="R47" s="26">
        <v>2000000</v>
      </c>
    </row>
    <row r="48" spans="2:18" s="2" customFormat="1" ht="15" customHeight="1" x14ac:dyDescent="0.25">
      <c r="B48" s="22" t="s">
        <v>96</v>
      </c>
      <c r="C48" s="23" t="s">
        <v>152</v>
      </c>
      <c r="D48" s="24" t="s">
        <v>13</v>
      </c>
      <c r="E48" s="23" t="s">
        <v>32</v>
      </c>
      <c r="F48" s="23" t="s">
        <v>33</v>
      </c>
      <c r="G48" s="23" t="s">
        <v>202</v>
      </c>
      <c r="H48" s="23" t="s">
        <v>14</v>
      </c>
      <c r="I48" s="23" t="s">
        <v>15</v>
      </c>
      <c r="J48" s="25">
        <v>36</v>
      </c>
      <c r="K48" s="23" t="s">
        <v>36</v>
      </c>
      <c r="L48" s="26">
        <v>10575599</v>
      </c>
      <c r="M48" s="26">
        <v>462124.10399999999</v>
      </c>
      <c r="N48" s="26">
        <v>3852789</v>
      </c>
      <c r="O48" s="26">
        <v>0</v>
      </c>
      <c r="P48" s="26">
        <v>0</v>
      </c>
      <c r="Q48" s="26">
        <v>3852789</v>
      </c>
      <c r="R48" s="26">
        <v>2000000</v>
      </c>
    </row>
    <row r="49" spans="2:18" s="2" customFormat="1" ht="15" customHeight="1" x14ac:dyDescent="0.25">
      <c r="B49" s="22" t="s">
        <v>97</v>
      </c>
      <c r="C49" s="23" t="s">
        <v>153</v>
      </c>
      <c r="D49" s="24" t="s">
        <v>13</v>
      </c>
      <c r="E49" s="23" t="s">
        <v>47</v>
      </c>
      <c r="F49" s="23" t="s">
        <v>48</v>
      </c>
      <c r="G49" s="23" t="s">
        <v>202</v>
      </c>
      <c r="H49" s="23" t="s">
        <v>14</v>
      </c>
      <c r="I49" s="23" t="s">
        <v>15</v>
      </c>
      <c r="J49" s="25">
        <v>50</v>
      </c>
      <c r="K49" s="23" t="s">
        <v>214</v>
      </c>
      <c r="L49" s="26">
        <v>15290940</v>
      </c>
      <c r="M49" s="26">
        <v>715191</v>
      </c>
      <c r="N49" s="26">
        <v>4500000</v>
      </c>
      <c r="O49" s="26">
        <v>0</v>
      </c>
      <c r="P49" s="26">
        <v>0</v>
      </c>
      <c r="Q49" s="26">
        <v>4500000</v>
      </c>
      <c r="R49" s="26">
        <v>2000000</v>
      </c>
    </row>
    <row r="50" spans="2:18" s="2" customFormat="1" ht="15" customHeight="1" x14ac:dyDescent="0.25">
      <c r="B50" s="22" t="s">
        <v>98</v>
      </c>
      <c r="C50" s="23" t="s">
        <v>52</v>
      </c>
      <c r="D50" s="24" t="s">
        <v>13</v>
      </c>
      <c r="E50" s="23" t="s">
        <v>16</v>
      </c>
      <c r="F50" s="23" t="s">
        <v>17</v>
      </c>
      <c r="G50" s="23" t="s">
        <v>202</v>
      </c>
      <c r="H50" s="23" t="s">
        <v>14</v>
      </c>
      <c r="I50" s="23" t="s">
        <v>23</v>
      </c>
      <c r="J50" s="25">
        <v>56</v>
      </c>
      <c r="K50" s="23" t="s">
        <v>53</v>
      </c>
      <c r="L50" s="26">
        <v>17901601</v>
      </c>
      <c r="M50" s="26">
        <v>823485.15200000012</v>
      </c>
      <c r="N50" s="26">
        <v>4500000</v>
      </c>
      <c r="O50" s="26">
        <v>0</v>
      </c>
      <c r="P50" s="26">
        <v>0</v>
      </c>
      <c r="Q50" s="26">
        <v>4500000</v>
      </c>
      <c r="R50" s="26">
        <v>0</v>
      </c>
    </row>
    <row r="51" spans="2:18" s="2" customFormat="1" ht="15" customHeight="1" x14ac:dyDescent="0.25">
      <c r="B51" s="22" t="s">
        <v>99</v>
      </c>
      <c r="C51" s="23" t="s">
        <v>154</v>
      </c>
      <c r="D51" s="24" t="s">
        <v>13</v>
      </c>
      <c r="E51" s="23" t="s">
        <v>187</v>
      </c>
      <c r="F51" s="23" t="s">
        <v>187</v>
      </c>
      <c r="G51" s="23" t="s">
        <v>19</v>
      </c>
      <c r="H51" s="23" t="s">
        <v>20</v>
      </c>
      <c r="I51" s="23" t="s">
        <v>15</v>
      </c>
      <c r="J51" s="25">
        <v>50</v>
      </c>
      <c r="K51" s="23" t="s">
        <v>51</v>
      </c>
      <c r="L51" s="26">
        <v>8341659</v>
      </c>
      <c r="M51" s="26">
        <v>301678.36</v>
      </c>
      <c r="N51" s="26">
        <v>2500000</v>
      </c>
      <c r="O51" s="26">
        <v>0</v>
      </c>
      <c r="P51" s="26">
        <v>0</v>
      </c>
      <c r="Q51" s="26">
        <v>2500000</v>
      </c>
      <c r="R51" s="26">
        <v>1000000</v>
      </c>
    </row>
    <row r="52" spans="2:18" s="2" customFormat="1" ht="15" customHeight="1" x14ac:dyDescent="0.25">
      <c r="B52" s="22" t="s">
        <v>100</v>
      </c>
      <c r="C52" s="23" t="s">
        <v>155</v>
      </c>
      <c r="D52" s="24" t="s">
        <v>13</v>
      </c>
      <c r="E52" s="23" t="s">
        <v>188</v>
      </c>
      <c r="F52" s="23" t="s">
        <v>39</v>
      </c>
      <c r="G52" s="23" t="s">
        <v>202</v>
      </c>
      <c r="H52" s="23" t="s">
        <v>14</v>
      </c>
      <c r="I52" s="23" t="s">
        <v>15</v>
      </c>
      <c r="J52" s="25">
        <v>43</v>
      </c>
      <c r="K52" s="23" t="s">
        <v>50</v>
      </c>
      <c r="L52" s="26">
        <v>13464291</v>
      </c>
      <c r="M52" s="26">
        <v>664201</v>
      </c>
      <c r="N52" s="26">
        <v>5000000</v>
      </c>
      <c r="O52" s="26">
        <v>0</v>
      </c>
      <c r="P52" s="26">
        <v>0</v>
      </c>
      <c r="Q52" s="26">
        <v>5000000</v>
      </c>
      <c r="R52" s="26">
        <v>2000000</v>
      </c>
    </row>
    <row r="53" spans="2:18" s="2" customFormat="1" ht="15" customHeight="1" x14ac:dyDescent="0.25">
      <c r="B53" s="22" t="s">
        <v>101</v>
      </c>
      <c r="C53" s="23" t="s">
        <v>55</v>
      </c>
      <c r="D53" s="24" t="s">
        <v>13</v>
      </c>
      <c r="E53" s="23" t="s">
        <v>28</v>
      </c>
      <c r="F53" s="23" t="s">
        <v>26</v>
      </c>
      <c r="G53" s="23" t="s">
        <v>202</v>
      </c>
      <c r="H53" s="23" t="s">
        <v>14</v>
      </c>
      <c r="I53" s="23" t="s">
        <v>15</v>
      </c>
      <c r="J53" s="25">
        <v>120</v>
      </c>
      <c r="K53" s="23" t="s">
        <v>56</v>
      </c>
      <c r="L53" s="26">
        <v>33405632</v>
      </c>
      <c r="M53" s="26">
        <v>1647702.42</v>
      </c>
      <c r="N53" s="26">
        <v>4500000</v>
      </c>
      <c r="O53" s="26">
        <v>0</v>
      </c>
      <c r="P53" s="26">
        <v>0</v>
      </c>
      <c r="Q53" s="26">
        <v>4500000</v>
      </c>
      <c r="R53" s="26">
        <v>2000000</v>
      </c>
    </row>
    <row r="54" spans="2:18" s="2" customFormat="1" ht="15" customHeight="1" x14ac:dyDescent="0.25">
      <c r="B54" s="22" t="s">
        <v>102</v>
      </c>
      <c r="C54" s="23" t="s">
        <v>156</v>
      </c>
      <c r="D54" s="24" t="s">
        <v>13</v>
      </c>
      <c r="E54" s="23" t="s">
        <v>28</v>
      </c>
      <c r="F54" s="23" t="s">
        <v>26</v>
      </c>
      <c r="G54" s="23" t="s">
        <v>201</v>
      </c>
      <c r="H54" s="23" t="s">
        <v>20</v>
      </c>
      <c r="I54" s="23" t="s">
        <v>225</v>
      </c>
      <c r="J54" s="25">
        <v>137</v>
      </c>
      <c r="K54" s="23" t="s">
        <v>216</v>
      </c>
      <c r="L54" s="26">
        <v>47399304</v>
      </c>
      <c r="M54" s="26">
        <v>2207651.7560000001</v>
      </c>
      <c r="N54" s="26">
        <v>0</v>
      </c>
      <c r="O54" s="26">
        <v>3000000</v>
      </c>
      <c r="P54" s="26">
        <v>0</v>
      </c>
      <c r="Q54" s="26">
        <v>3000000</v>
      </c>
      <c r="R54" s="26">
        <v>0</v>
      </c>
    </row>
    <row r="55" spans="2:18" s="2" customFormat="1" ht="15" customHeight="1" x14ac:dyDescent="0.25">
      <c r="B55" s="22" t="s">
        <v>103</v>
      </c>
      <c r="C55" s="23" t="s">
        <v>157</v>
      </c>
      <c r="D55" s="24" t="s">
        <v>13</v>
      </c>
      <c r="E55" s="23" t="s">
        <v>16</v>
      </c>
      <c r="F55" s="23" t="s">
        <v>17</v>
      </c>
      <c r="G55" s="23" t="s">
        <v>19</v>
      </c>
      <c r="H55" s="23" t="s">
        <v>20</v>
      </c>
      <c r="I55" s="23" t="s">
        <v>15</v>
      </c>
      <c r="J55" s="25">
        <v>119</v>
      </c>
      <c r="K55" s="23" t="s">
        <v>58</v>
      </c>
      <c r="L55" s="26">
        <v>15121158</v>
      </c>
      <c r="M55" s="26">
        <v>384486</v>
      </c>
      <c r="N55" s="26">
        <v>2350000</v>
      </c>
      <c r="O55" s="26">
        <v>0</v>
      </c>
      <c r="P55" s="26">
        <v>0</v>
      </c>
      <c r="Q55" s="26">
        <v>2350000</v>
      </c>
      <c r="R55" s="26">
        <v>0</v>
      </c>
    </row>
    <row r="56" spans="2:18" s="2" customFormat="1" ht="15" customHeight="1" x14ac:dyDescent="0.25">
      <c r="B56" s="22" t="s">
        <v>104</v>
      </c>
      <c r="C56" s="23" t="s">
        <v>158</v>
      </c>
      <c r="D56" s="24" t="s">
        <v>13</v>
      </c>
      <c r="E56" s="23" t="s">
        <v>16</v>
      </c>
      <c r="F56" s="23" t="s">
        <v>17</v>
      </c>
      <c r="G56" s="23" t="s">
        <v>19</v>
      </c>
      <c r="H56" s="23" t="s">
        <v>20</v>
      </c>
      <c r="I56" s="23" t="s">
        <v>15</v>
      </c>
      <c r="J56" s="25">
        <v>52</v>
      </c>
      <c r="K56" s="23" t="s">
        <v>58</v>
      </c>
      <c r="L56" s="26">
        <v>9163208</v>
      </c>
      <c r="M56" s="26">
        <v>224981</v>
      </c>
      <c r="N56" s="26">
        <v>1000000</v>
      </c>
      <c r="O56" s="26">
        <v>0</v>
      </c>
      <c r="P56" s="26">
        <v>0</v>
      </c>
      <c r="Q56" s="26">
        <v>1000000</v>
      </c>
      <c r="R56" s="26">
        <v>0</v>
      </c>
    </row>
    <row r="57" spans="2:18" s="2" customFormat="1" ht="15" customHeight="1" x14ac:dyDescent="0.25">
      <c r="B57" s="22" t="s">
        <v>105</v>
      </c>
      <c r="C57" s="23" t="s">
        <v>159</v>
      </c>
      <c r="D57" s="24" t="s">
        <v>13</v>
      </c>
      <c r="E57" s="23" t="s">
        <v>189</v>
      </c>
      <c r="F57" s="23" t="s">
        <v>189</v>
      </c>
      <c r="G57" s="23" t="s">
        <v>19</v>
      </c>
      <c r="H57" s="23" t="s">
        <v>20</v>
      </c>
      <c r="I57" s="23" t="s">
        <v>23</v>
      </c>
      <c r="J57" s="25">
        <v>85</v>
      </c>
      <c r="K57" s="23" t="s">
        <v>31</v>
      </c>
      <c r="L57" s="26">
        <v>11553553</v>
      </c>
      <c r="M57" s="26">
        <v>418811.96</v>
      </c>
      <c r="N57" s="26">
        <v>3500000</v>
      </c>
      <c r="O57" s="26">
        <v>0</v>
      </c>
      <c r="P57" s="26">
        <v>0</v>
      </c>
      <c r="Q57" s="26">
        <v>3500000</v>
      </c>
      <c r="R57" s="26">
        <v>0</v>
      </c>
    </row>
    <row r="58" spans="2:18" s="2" customFormat="1" ht="15" customHeight="1" x14ac:dyDescent="0.25">
      <c r="B58" s="22" t="s">
        <v>106</v>
      </c>
      <c r="C58" s="23" t="s">
        <v>160</v>
      </c>
      <c r="D58" s="24" t="s">
        <v>13</v>
      </c>
      <c r="E58" s="23" t="s">
        <v>28</v>
      </c>
      <c r="F58" s="23" t="s">
        <v>26</v>
      </c>
      <c r="G58" s="23" t="s">
        <v>202</v>
      </c>
      <c r="H58" s="23" t="s">
        <v>14</v>
      </c>
      <c r="I58" s="23" t="s">
        <v>15</v>
      </c>
      <c r="J58" s="25">
        <v>154</v>
      </c>
      <c r="K58" s="23" t="s">
        <v>38</v>
      </c>
      <c r="L58" s="26">
        <v>43128892</v>
      </c>
      <c r="M58" s="26">
        <v>1928289</v>
      </c>
      <c r="N58" s="26">
        <v>4500000</v>
      </c>
      <c r="O58" s="26">
        <v>0</v>
      </c>
      <c r="P58" s="26">
        <v>0</v>
      </c>
      <c r="Q58" s="26">
        <v>4500000</v>
      </c>
      <c r="R58" s="26">
        <v>2000000</v>
      </c>
    </row>
    <row r="59" spans="2:18" s="2" customFormat="1" ht="15" customHeight="1" x14ac:dyDescent="0.25">
      <c r="B59" s="22" t="s">
        <v>107</v>
      </c>
      <c r="C59" s="23" t="s">
        <v>57</v>
      </c>
      <c r="D59" s="24" t="s">
        <v>13</v>
      </c>
      <c r="E59" s="23" t="s">
        <v>28</v>
      </c>
      <c r="F59" s="23" t="s">
        <v>26</v>
      </c>
      <c r="G59" s="23" t="s">
        <v>19</v>
      </c>
      <c r="H59" s="23" t="s">
        <v>20</v>
      </c>
      <c r="I59" s="23" t="s">
        <v>15</v>
      </c>
      <c r="J59" s="25">
        <v>50</v>
      </c>
      <c r="K59" s="23" t="s">
        <v>51</v>
      </c>
      <c r="L59" s="26">
        <v>8578754</v>
      </c>
      <c r="M59" s="26">
        <v>298526.16000000003</v>
      </c>
      <c r="N59" s="26">
        <v>2000000</v>
      </c>
      <c r="O59" s="26">
        <v>0</v>
      </c>
      <c r="P59" s="26">
        <v>0</v>
      </c>
      <c r="Q59" s="26">
        <v>2000000</v>
      </c>
      <c r="R59" s="26">
        <v>1000000</v>
      </c>
    </row>
    <row r="60" spans="2:18" s="2" customFormat="1" ht="15" customHeight="1" x14ac:dyDescent="0.25">
      <c r="B60" s="22" t="s">
        <v>108</v>
      </c>
      <c r="C60" s="23" t="s">
        <v>59</v>
      </c>
      <c r="D60" s="24" t="s">
        <v>13</v>
      </c>
      <c r="E60" s="23" t="s">
        <v>60</v>
      </c>
      <c r="F60" s="23" t="s">
        <v>61</v>
      </c>
      <c r="G60" s="23" t="s">
        <v>19</v>
      </c>
      <c r="H60" s="23" t="s">
        <v>20</v>
      </c>
      <c r="I60" s="23" t="s">
        <v>15</v>
      </c>
      <c r="J60" s="25">
        <v>56</v>
      </c>
      <c r="K60" s="23" t="s">
        <v>51</v>
      </c>
      <c r="L60" s="26">
        <v>11057194</v>
      </c>
      <c r="M60" s="26">
        <v>385087.76</v>
      </c>
      <c r="N60" s="26">
        <v>2240000</v>
      </c>
      <c r="O60" s="26">
        <v>0</v>
      </c>
      <c r="P60" s="26">
        <v>0</v>
      </c>
      <c r="Q60" s="26">
        <v>2240000</v>
      </c>
      <c r="R60" s="26">
        <v>1200000</v>
      </c>
    </row>
    <row r="61" spans="2:18" s="2" customFormat="1" ht="15" customHeight="1" x14ac:dyDescent="0.25">
      <c r="B61" s="22" t="s">
        <v>109</v>
      </c>
      <c r="C61" s="23" t="s">
        <v>161</v>
      </c>
      <c r="D61" s="24" t="s">
        <v>13</v>
      </c>
      <c r="E61" s="23" t="s">
        <v>16</v>
      </c>
      <c r="F61" s="23" t="s">
        <v>17</v>
      </c>
      <c r="G61" s="23" t="s">
        <v>202</v>
      </c>
      <c r="H61" s="23" t="s">
        <v>14</v>
      </c>
      <c r="I61" s="23" t="s">
        <v>15</v>
      </c>
      <c r="J61" s="25">
        <v>96</v>
      </c>
      <c r="K61" s="23" t="s">
        <v>217</v>
      </c>
      <c r="L61" s="26">
        <v>29282465</v>
      </c>
      <c r="M61" s="26">
        <v>1408982.3800000001</v>
      </c>
      <c r="N61" s="26">
        <v>3840000</v>
      </c>
      <c r="O61" s="26">
        <v>0</v>
      </c>
      <c r="P61" s="26">
        <v>0</v>
      </c>
      <c r="Q61" s="26">
        <v>3840000</v>
      </c>
      <c r="R61" s="26">
        <v>2000000</v>
      </c>
    </row>
    <row r="62" spans="2:18" s="2" customFormat="1" ht="15" customHeight="1" x14ac:dyDescent="0.25">
      <c r="B62" s="22" t="s">
        <v>110</v>
      </c>
      <c r="C62" s="23" t="s">
        <v>162</v>
      </c>
      <c r="D62" s="24" t="s">
        <v>13</v>
      </c>
      <c r="E62" s="23" t="s">
        <v>181</v>
      </c>
      <c r="F62" s="23" t="s">
        <v>182</v>
      </c>
      <c r="G62" s="23" t="s">
        <v>201</v>
      </c>
      <c r="H62" s="23" t="s">
        <v>14</v>
      </c>
      <c r="I62" s="23" t="s">
        <v>225</v>
      </c>
      <c r="J62" s="25">
        <v>40</v>
      </c>
      <c r="K62" s="23" t="s">
        <v>40</v>
      </c>
      <c r="L62" s="26">
        <v>14541294</v>
      </c>
      <c r="M62" s="26">
        <v>703455</v>
      </c>
      <c r="N62" s="26">
        <v>1000000</v>
      </c>
      <c r="O62" s="26">
        <v>3500000</v>
      </c>
      <c r="P62" s="26">
        <v>0</v>
      </c>
      <c r="Q62" s="26">
        <v>4500000</v>
      </c>
      <c r="R62" s="26">
        <v>2000000</v>
      </c>
    </row>
    <row r="63" spans="2:18" s="2" customFormat="1" ht="15" customHeight="1" x14ac:dyDescent="0.25">
      <c r="B63" s="22" t="s">
        <v>111</v>
      </c>
      <c r="C63" s="23" t="s">
        <v>163</v>
      </c>
      <c r="D63" s="24" t="s">
        <v>13</v>
      </c>
      <c r="E63" s="23" t="s">
        <v>190</v>
      </c>
      <c r="F63" s="23" t="s">
        <v>191</v>
      </c>
      <c r="G63" s="23" t="s">
        <v>19</v>
      </c>
      <c r="H63" s="23" t="s">
        <v>20</v>
      </c>
      <c r="I63" s="23" t="s">
        <v>23</v>
      </c>
      <c r="J63" s="25">
        <v>40</v>
      </c>
      <c r="K63" s="23" t="s">
        <v>218</v>
      </c>
      <c r="L63" s="26">
        <v>6996283</v>
      </c>
      <c r="M63" s="26">
        <v>236900</v>
      </c>
      <c r="N63" s="26">
        <v>1550000</v>
      </c>
      <c r="O63" s="26">
        <v>0</v>
      </c>
      <c r="P63" s="26">
        <v>0</v>
      </c>
      <c r="Q63" s="26">
        <v>1550000</v>
      </c>
      <c r="R63" s="26">
        <v>0</v>
      </c>
    </row>
    <row r="64" spans="2:18" s="2" customFormat="1" ht="15" customHeight="1" x14ac:dyDescent="0.25">
      <c r="B64" s="22" t="s">
        <v>112</v>
      </c>
      <c r="C64" s="23" t="s">
        <v>164</v>
      </c>
      <c r="D64" s="24" t="s">
        <v>13</v>
      </c>
      <c r="E64" s="23" t="s">
        <v>192</v>
      </c>
      <c r="F64" s="23" t="s">
        <v>26</v>
      </c>
      <c r="G64" s="23" t="s">
        <v>201</v>
      </c>
      <c r="H64" s="23" t="s">
        <v>14</v>
      </c>
      <c r="I64" s="23" t="s">
        <v>225</v>
      </c>
      <c r="J64" s="25">
        <v>82</v>
      </c>
      <c r="K64" s="23" t="s">
        <v>211</v>
      </c>
      <c r="L64" s="26">
        <v>29575307</v>
      </c>
      <c r="M64" s="26">
        <v>1118865</v>
      </c>
      <c r="N64" s="26">
        <v>0</v>
      </c>
      <c r="O64" s="26">
        <v>4500000</v>
      </c>
      <c r="P64" s="26">
        <v>0</v>
      </c>
      <c r="Q64" s="26">
        <v>4500000</v>
      </c>
      <c r="R64" s="26">
        <v>2000000</v>
      </c>
    </row>
    <row r="65" spans="2:18" s="2" customFormat="1" ht="15" customHeight="1" x14ac:dyDescent="0.25">
      <c r="B65" s="22" t="s">
        <v>113</v>
      </c>
      <c r="C65" s="23" t="s">
        <v>165</v>
      </c>
      <c r="D65" s="24" t="s">
        <v>13</v>
      </c>
      <c r="E65" s="23" t="s">
        <v>47</v>
      </c>
      <c r="F65" s="23" t="s">
        <v>48</v>
      </c>
      <c r="G65" s="23" t="s">
        <v>202</v>
      </c>
      <c r="H65" s="23" t="s">
        <v>14</v>
      </c>
      <c r="I65" s="23" t="s">
        <v>23</v>
      </c>
      <c r="J65" s="25">
        <v>50</v>
      </c>
      <c r="K65" s="23" t="s">
        <v>214</v>
      </c>
      <c r="L65" s="26">
        <v>15207963</v>
      </c>
      <c r="M65" s="26">
        <v>708768</v>
      </c>
      <c r="N65" s="26">
        <v>4500000</v>
      </c>
      <c r="O65" s="26">
        <v>0</v>
      </c>
      <c r="P65" s="26">
        <v>0</v>
      </c>
      <c r="Q65" s="26">
        <v>4500000</v>
      </c>
      <c r="R65" s="26">
        <v>2000000</v>
      </c>
    </row>
    <row r="66" spans="2:18" s="2" customFormat="1" ht="15" customHeight="1" x14ac:dyDescent="0.25">
      <c r="B66" s="22" t="s">
        <v>114</v>
      </c>
      <c r="C66" s="23" t="s">
        <v>166</v>
      </c>
      <c r="D66" s="24" t="s">
        <v>13</v>
      </c>
      <c r="E66" s="23" t="s">
        <v>29</v>
      </c>
      <c r="F66" s="23" t="s">
        <v>29</v>
      </c>
      <c r="G66" s="23" t="s">
        <v>19</v>
      </c>
      <c r="H66" s="23" t="s">
        <v>20</v>
      </c>
      <c r="I66" s="23" t="s">
        <v>15</v>
      </c>
      <c r="J66" s="25">
        <v>63</v>
      </c>
      <c r="K66" s="23" t="s">
        <v>31</v>
      </c>
      <c r="L66" s="26">
        <v>8070790</v>
      </c>
      <c r="M66" s="26">
        <v>314873.8</v>
      </c>
      <c r="N66" s="26">
        <v>3000000</v>
      </c>
      <c r="O66" s="26">
        <v>0</v>
      </c>
      <c r="P66" s="26">
        <v>0</v>
      </c>
      <c r="Q66" s="26">
        <v>3000000</v>
      </c>
      <c r="R66" s="26">
        <v>0</v>
      </c>
    </row>
    <row r="67" spans="2:18" s="2" customFormat="1" ht="15" customHeight="1" x14ac:dyDescent="0.25">
      <c r="B67" s="22" t="s">
        <v>115</v>
      </c>
      <c r="C67" s="23" t="s">
        <v>167</v>
      </c>
      <c r="D67" s="24" t="s">
        <v>13</v>
      </c>
      <c r="E67" s="23" t="s">
        <v>193</v>
      </c>
      <c r="F67" s="23" t="s">
        <v>194</v>
      </c>
      <c r="G67" s="23" t="s">
        <v>19</v>
      </c>
      <c r="H67" s="23" t="s">
        <v>20</v>
      </c>
      <c r="I67" s="23" t="s">
        <v>23</v>
      </c>
      <c r="J67" s="25">
        <v>94</v>
      </c>
      <c r="K67" s="23" t="s">
        <v>219</v>
      </c>
      <c r="L67" s="26">
        <v>15535200</v>
      </c>
      <c r="M67" s="26">
        <v>540000</v>
      </c>
      <c r="N67" s="26">
        <v>2760000</v>
      </c>
      <c r="O67" s="26">
        <v>0</v>
      </c>
      <c r="P67" s="26">
        <v>0</v>
      </c>
      <c r="Q67" s="26">
        <v>2760000</v>
      </c>
      <c r="R67" s="26">
        <v>1250000</v>
      </c>
    </row>
    <row r="68" spans="2:18" s="2" customFormat="1" ht="15" customHeight="1" x14ac:dyDescent="0.25">
      <c r="B68" s="22" t="s">
        <v>116</v>
      </c>
      <c r="C68" s="23" t="s">
        <v>168</v>
      </c>
      <c r="D68" s="24" t="s">
        <v>13</v>
      </c>
      <c r="E68" s="23" t="s">
        <v>47</v>
      </c>
      <c r="F68" s="23" t="s">
        <v>48</v>
      </c>
      <c r="G68" s="23" t="s">
        <v>19</v>
      </c>
      <c r="H68" s="23" t="s">
        <v>20</v>
      </c>
      <c r="I68" s="23" t="s">
        <v>23</v>
      </c>
      <c r="J68" s="25">
        <v>100</v>
      </c>
      <c r="K68" s="23" t="s">
        <v>220</v>
      </c>
      <c r="L68" s="26">
        <v>13848399</v>
      </c>
      <c r="M68" s="26">
        <v>543821</v>
      </c>
      <c r="N68" s="26">
        <v>2550000</v>
      </c>
      <c r="O68" s="26">
        <v>0</v>
      </c>
      <c r="P68" s="26">
        <v>0</v>
      </c>
      <c r="Q68" s="26">
        <v>2550000</v>
      </c>
      <c r="R68" s="26">
        <v>2000000</v>
      </c>
    </row>
    <row r="69" spans="2:18" s="2" customFormat="1" ht="15" customHeight="1" x14ac:dyDescent="0.25">
      <c r="B69" s="22" t="s">
        <v>117</v>
      </c>
      <c r="C69" s="23" t="s">
        <v>169</v>
      </c>
      <c r="D69" s="24" t="s">
        <v>13</v>
      </c>
      <c r="E69" s="23" t="s">
        <v>29</v>
      </c>
      <c r="F69" s="23" t="s">
        <v>29</v>
      </c>
      <c r="G69" s="23" t="s">
        <v>201</v>
      </c>
      <c r="H69" s="23" t="s">
        <v>20</v>
      </c>
      <c r="I69" s="23" t="s">
        <v>225</v>
      </c>
      <c r="J69" s="25">
        <v>35</v>
      </c>
      <c r="K69" s="23" t="s">
        <v>31</v>
      </c>
      <c r="L69" s="26">
        <v>4621190</v>
      </c>
      <c r="M69" s="26">
        <v>142228</v>
      </c>
      <c r="N69" s="26"/>
      <c r="O69" s="26">
        <v>2316135</v>
      </c>
      <c r="P69" s="26">
        <v>0</v>
      </c>
      <c r="Q69" s="26">
        <v>2316135</v>
      </c>
      <c r="R69" s="26">
        <v>0</v>
      </c>
    </row>
    <row r="70" spans="2:18" s="2" customFormat="1" ht="15" customHeight="1" x14ac:dyDescent="0.25">
      <c r="B70" s="22" t="s">
        <v>117</v>
      </c>
      <c r="C70" s="23" t="s">
        <v>170</v>
      </c>
      <c r="D70" s="24" t="s">
        <v>13</v>
      </c>
      <c r="E70" s="23" t="s">
        <v>43</v>
      </c>
      <c r="F70" s="23" t="s">
        <v>33</v>
      </c>
      <c r="G70" s="23" t="s">
        <v>19</v>
      </c>
      <c r="H70" s="23" t="s">
        <v>20</v>
      </c>
      <c r="I70" s="23" t="s">
        <v>15</v>
      </c>
      <c r="J70" s="25">
        <v>81</v>
      </c>
      <c r="K70" s="23" t="s">
        <v>54</v>
      </c>
      <c r="L70" s="26">
        <v>19056001</v>
      </c>
      <c r="M70" s="26">
        <v>717900</v>
      </c>
      <c r="N70" s="26">
        <v>2699000</v>
      </c>
      <c r="O70" s="26">
        <v>0</v>
      </c>
      <c r="P70" s="26">
        <v>0</v>
      </c>
      <c r="Q70" s="26">
        <v>2699000</v>
      </c>
      <c r="R70" s="26">
        <v>2000000</v>
      </c>
    </row>
    <row r="71" spans="2:18" s="2" customFormat="1" ht="15" customHeight="1" x14ac:dyDescent="0.25">
      <c r="B71" s="22" t="s">
        <v>118</v>
      </c>
      <c r="C71" s="23" t="s">
        <v>171</v>
      </c>
      <c r="D71" s="24" t="s">
        <v>13</v>
      </c>
      <c r="E71" s="23" t="s">
        <v>21</v>
      </c>
      <c r="F71" s="23" t="s">
        <v>22</v>
      </c>
      <c r="G71" s="23" t="s">
        <v>202</v>
      </c>
      <c r="H71" s="23" t="s">
        <v>14</v>
      </c>
      <c r="I71" s="23" t="s">
        <v>15</v>
      </c>
      <c r="J71" s="25">
        <v>90</v>
      </c>
      <c r="K71" s="23" t="s">
        <v>46</v>
      </c>
      <c r="L71" s="26">
        <v>27086658</v>
      </c>
      <c r="M71" s="26">
        <v>1272385</v>
      </c>
      <c r="N71" s="26">
        <v>4500000</v>
      </c>
      <c r="O71" s="26">
        <v>0</v>
      </c>
      <c r="P71" s="26">
        <v>0</v>
      </c>
      <c r="Q71" s="26">
        <v>4500000</v>
      </c>
      <c r="R71" s="26">
        <v>0</v>
      </c>
    </row>
    <row r="72" spans="2:18" s="2" customFormat="1" ht="15" customHeight="1" x14ac:dyDescent="0.25">
      <c r="B72" s="22" t="s">
        <v>119</v>
      </c>
      <c r="C72" s="23" t="s">
        <v>172</v>
      </c>
      <c r="D72" s="24" t="s">
        <v>13</v>
      </c>
      <c r="E72" s="23" t="s">
        <v>21</v>
      </c>
      <c r="F72" s="23" t="s">
        <v>22</v>
      </c>
      <c r="G72" s="23" t="s">
        <v>202</v>
      </c>
      <c r="H72" s="23" t="s">
        <v>25</v>
      </c>
      <c r="I72" s="23" t="s">
        <v>23</v>
      </c>
      <c r="J72" s="25">
        <v>86</v>
      </c>
      <c r="K72" s="23" t="s">
        <v>224</v>
      </c>
      <c r="L72" s="26">
        <v>29870058</v>
      </c>
      <c r="M72" s="26">
        <v>1502433.09</v>
      </c>
      <c r="N72" s="26">
        <v>2580000</v>
      </c>
      <c r="O72" s="26">
        <v>0</v>
      </c>
      <c r="P72" s="26">
        <v>0</v>
      </c>
      <c r="Q72" s="26">
        <v>2580000</v>
      </c>
      <c r="R72" s="26">
        <v>0</v>
      </c>
    </row>
    <row r="73" spans="2:18" s="2" customFormat="1" ht="15" customHeight="1" x14ac:dyDescent="0.25">
      <c r="B73" s="22" t="s">
        <v>120</v>
      </c>
      <c r="C73" s="23" t="s">
        <v>173</v>
      </c>
      <c r="D73" s="24" t="s">
        <v>13</v>
      </c>
      <c r="E73" s="23" t="s">
        <v>195</v>
      </c>
      <c r="F73" s="23" t="s">
        <v>22</v>
      </c>
      <c r="G73" s="23" t="s">
        <v>19</v>
      </c>
      <c r="H73" s="23" t="s">
        <v>20</v>
      </c>
      <c r="I73" s="23" t="s">
        <v>15</v>
      </c>
      <c r="J73" s="25">
        <v>191</v>
      </c>
      <c r="K73" s="23" t="s">
        <v>221</v>
      </c>
      <c r="L73" s="26">
        <v>43368624.799999997</v>
      </c>
      <c r="M73" s="26">
        <v>1685000</v>
      </c>
      <c r="N73" s="26">
        <v>6600000</v>
      </c>
      <c r="O73" s="26">
        <v>0</v>
      </c>
      <c r="P73" s="26">
        <v>0</v>
      </c>
      <c r="Q73" s="26">
        <v>6600000</v>
      </c>
      <c r="R73" s="26">
        <v>2000000</v>
      </c>
    </row>
    <row r="74" spans="2:18" s="2" customFormat="1" ht="15" customHeight="1" x14ac:dyDescent="0.25">
      <c r="B74" s="22" t="s">
        <v>121</v>
      </c>
      <c r="C74" s="23" t="s">
        <v>174</v>
      </c>
      <c r="D74" s="24" t="s">
        <v>13</v>
      </c>
      <c r="E74" s="23" t="s">
        <v>196</v>
      </c>
      <c r="F74" s="23" t="s">
        <v>197</v>
      </c>
      <c r="G74" s="23" t="s">
        <v>201</v>
      </c>
      <c r="H74" s="23" t="s">
        <v>14</v>
      </c>
      <c r="I74" s="23" t="s">
        <v>15</v>
      </c>
      <c r="J74" s="25">
        <v>120</v>
      </c>
      <c r="K74" s="23" t="s">
        <v>217</v>
      </c>
      <c r="L74" s="26">
        <v>28596164</v>
      </c>
      <c r="M74" s="26">
        <v>1079715</v>
      </c>
      <c r="N74" s="26">
        <v>0</v>
      </c>
      <c r="O74" s="26">
        <v>5500000</v>
      </c>
      <c r="P74" s="26">
        <v>0</v>
      </c>
      <c r="Q74" s="26">
        <v>5500000</v>
      </c>
      <c r="R74" s="26">
        <v>2000000</v>
      </c>
    </row>
    <row r="75" spans="2:18" s="2" customFormat="1" ht="15" customHeight="1" x14ac:dyDescent="0.25">
      <c r="B75" s="22" t="s">
        <v>122</v>
      </c>
      <c r="C75" s="23" t="s">
        <v>175</v>
      </c>
      <c r="D75" s="24" t="s">
        <v>13</v>
      </c>
      <c r="E75" s="23" t="s">
        <v>16</v>
      </c>
      <c r="F75" s="23" t="s">
        <v>17</v>
      </c>
      <c r="G75" s="23" t="s">
        <v>202</v>
      </c>
      <c r="H75" s="23" t="s">
        <v>14</v>
      </c>
      <c r="I75" s="23" t="s">
        <v>15</v>
      </c>
      <c r="J75" s="25">
        <v>60</v>
      </c>
      <c r="K75" s="23" t="s">
        <v>18</v>
      </c>
      <c r="L75" s="26">
        <v>22582535</v>
      </c>
      <c r="M75" s="26">
        <v>1059767.2279999999</v>
      </c>
      <c r="N75" s="26">
        <v>4500000</v>
      </c>
      <c r="O75" s="26">
        <v>0</v>
      </c>
      <c r="P75" s="26">
        <v>0</v>
      </c>
      <c r="Q75" s="26">
        <v>4500000</v>
      </c>
      <c r="R75" s="26">
        <v>1250000</v>
      </c>
    </row>
    <row r="76" spans="2:18" s="2" customFormat="1" ht="15" customHeight="1" x14ac:dyDescent="0.25">
      <c r="B76" s="22" t="s">
        <v>62</v>
      </c>
      <c r="C76" s="23" t="s">
        <v>176</v>
      </c>
      <c r="D76" s="24" t="s">
        <v>13</v>
      </c>
      <c r="E76" s="23" t="s">
        <v>230</v>
      </c>
      <c r="F76" s="23" t="s">
        <v>26</v>
      </c>
      <c r="G76" s="23" t="s">
        <v>19</v>
      </c>
      <c r="H76" s="23" t="s">
        <v>20</v>
      </c>
      <c r="I76" s="23" t="s">
        <v>15</v>
      </c>
      <c r="J76" s="25">
        <v>176</v>
      </c>
      <c r="K76" s="23" t="s">
        <v>54</v>
      </c>
      <c r="L76" s="26">
        <v>35494882</v>
      </c>
      <c r="M76" s="26">
        <v>978999</v>
      </c>
      <c r="N76" s="26">
        <v>2699000</v>
      </c>
      <c r="O76" s="26">
        <v>0</v>
      </c>
      <c r="P76" s="26">
        <v>0</v>
      </c>
      <c r="Q76" s="26">
        <v>2699000</v>
      </c>
      <c r="R76" s="26">
        <v>0</v>
      </c>
    </row>
    <row r="77" spans="2:18" s="2" customFormat="1" ht="15" customHeight="1" x14ac:dyDescent="0.25">
      <c r="B77" s="22" t="s">
        <v>123</v>
      </c>
      <c r="C77" s="23" t="s">
        <v>63</v>
      </c>
      <c r="D77" s="24" t="s">
        <v>13</v>
      </c>
      <c r="E77" s="23" t="s">
        <v>16</v>
      </c>
      <c r="F77" s="23" t="s">
        <v>17</v>
      </c>
      <c r="G77" s="23" t="s">
        <v>202</v>
      </c>
      <c r="H77" s="23" t="s">
        <v>25</v>
      </c>
      <c r="I77" s="23" t="s">
        <v>15</v>
      </c>
      <c r="J77" s="25">
        <v>56</v>
      </c>
      <c r="K77" s="23" t="s">
        <v>36</v>
      </c>
      <c r="L77" s="26">
        <v>21396142</v>
      </c>
      <c r="M77" s="26">
        <v>972145.82400000002</v>
      </c>
      <c r="N77" s="26">
        <v>4500000</v>
      </c>
      <c r="O77" s="26">
        <v>0</v>
      </c>
      <c r="P77" s="26">
        <v>0</v>
      </c>
      <c r="Q77" s="26">
        <v>4500000</v>
      </c>
      <c r="R77" s="26">
        <v>2000000</v>
      </c>
    </row>
    <row r="78" spans="2:18" s="2" customFormat="1" ht="15" customHeight="1" x14ac:dyDescent="0.25">
      <c r="B78" s="22" t="s">
        <v>124</v>
      </c>
      <c r="C78" s="23" t="s">
        <v>177</v>
      </c>
      <c r="D78" s="24" t="s">
        <v>13</v>
      </c>
      <c r="E78" s="23" t="s">
        <v>198</v>
      </c>
      <c r="F78" s="23" t="s">
        <v>199</v>
      </c>
      <c r="G78" s="23" t="s">
        <v>19</v>
      </c>
      <c r="H78" s="23" t="s">
        <v>20</v>
      </c>
      <c r="I78" s="23" t="s">
        <v>15</v>
      </c>
      <c r="J78" s="25">
        <v>100</v>
      </c>
      <c r="K78" s="23" t="s">
        <v>222</v>
      </c>
      <c r="L78" s="26">
        <v>13158384</v>
      </c>
      <c r="M78" s="26">
        <v>478978</v>
      </c>
      <c r="N78" s="26">
        <v>3500000</v>
      </c>
      <c r="O78" s="26">
        <v>0</v>
      </c>
      <c r="P78" s="26">
        <v>0</v>
      </c>
      <c r="Q78" s="26">
        <v>3500000</v>
      </c>
      <c r="R78" s="26">
        <v>0</v>
      </c>
    </row>
    <row r="79" spans="2:18" s="2" customFormat="1" ht="15" customHeight="1" x14ac:dyDescent="0.25">
      <c r="B79" s="22" t="s">
        <v>125</v>
      </c>
      <c r="C79" s="23" t="s">
        <v>178</v>
      </c>
      <c r="D79" s="24" t="s">
        <v>13</v>
      </c>
      <c r="E79" s="23" t="s">
        <v>188</v>
      </c>
      <c r="F79" s="23" t="s">
        <v>39</v>
      </c>
      <c r="G79" s="23" t="s">
        <v>202</v>
      </c>
      <c r="H79" s="23" t="s">
        <v>14</v>
      </c>
      <c r="I79" s="23" t="s">
        <v>15</v>
      </c>
      <c r="J79" s="25">
        <v>44</v>
      </c>
      <c r="K79" s="23" t="s">
        <v>40</v>
      </c>
      <c r="L79" s="26">
        <v>12579767</v>
      </c>
      <c r="M79" s="26">
        <v>592235</v>
      </c>
      <c r="N79" s="26">
        <v>5000000</v>
      </c>
      <c r="O79" s="26">
        <v>0</v>
      </c>
      <c r="P79" s="26">
        <v>0</v>
      </c>
      <c r="Q79" s="26">
        <v>5000000</v>
      </c>
      <c r="R79" s="26">
        <v>2000000</v>
      </c>
    </row>
    <row r="80" spans="2:18" s="2" customFormat="1" ht="4.95" customHeight="1" x14ac:dyDescent="0.25">
      <c r="B80" s="27"/>
      <c r="C80" s="27"/>
      <c r="D80" s="28"/>
      <c r="E80" s="27"/>
      <c r="F80" s="27"/>
      <c r="G80" s="27"/>
      <c r="H80" s="27"/>
      <c r="I80" s="27"/>
      <c r="J80" s="29"/>
      <c r="K80" s="27"/>
      <c r="L80" s="30"/>
      <c r="M80" s="30"/>
      <c r="N80" s="30"/>
      <c r="O80" s="30"/>
      <c r="P80" s="30"/>
      <c r="Q80" s="30"/>
      <c r="R80" s="30"/>
    </row>
    <row r="81" spans="1:18" s="2" customFormat="1" ht="15" customHeight="1" x14ac:dyDescent="0.25">
      <c r="B81" s="31"/>
      <c r="C81" s="31"/>
      <c r="D81" s="31"/>
      <c r="E81" s="31"/>
      <c r="F81" s="31"/>
      <c r="G81" s="31"/>
      <c r="H81" s="31"/>
      <c r="I81" s="31"/>
      <c r="J81" s="32">
        <f>SUM(J17:J79)</f>
        <v>5210</v>
      </c>
      <c r="K81" s="33"/>
      <c r="L81" s="34">
        <f>SUM(L17:L79)</f>
        <v>1364732201.8</v>
      </c>
      <c r="M81" s="34">
        <f>SUM(M17:M79)</f>
        <v>58952291.086000003</v>
      </c>
      <c r="N81" s="34">
        <f>SUM(N17:N79)</f>
        <v>169993061</v>
      </c>
      <c r="O81" s="34">
        <f t="shared" ref="O81:P81" si="0">SUM(O17:O79)</f>
        <v>59316135</v>
      </c>
      <c r="P81" s="34">
        <f t="shared" si="0"/>
        <v>11500000</v>
      </c>
      <c r="Q81" s="34">
        <f>SUM(Q17:Q79)</f>
        <v>240809196</v>
      </c>
      <c r="R81" s="34">
        <f>SUM(R17:R79)</f>
        <v>76200000</v>
      </c>
    </row>
    <row r="82" spans="1:18" s="2" customFormat="1" ht="4.95" customHeight="1" x14ac:dyDescent="0.25">
      <c r="J82" s="3"/>
    </row>
    <row r="83" spans="1:18" s="2" customFormat="1" ht="15" hidden="1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10"/>
      <c r="K83" s="9"/>
      <c r="L83" s="9"/>
      <c r="M83" s="9"/>
      <c r="N83" s="9"/>
      <c r="O83" s="9"/>
      <c r="P83" s="9"/>
      <c r="Q83" s="9"/>
      <c r="R83" s="9"/>
    </row>
    <row r="84" spans="1:18" s="2" customFormat="1" ht="15" hidden="1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10"/>
      <c r="K84" s="9"/>
      <c r="L84" s="9"/>
      <c r="M84" s="9"/>
      <c r="N84" s="9"/>
      <c r="O84" s="9"/>
      <c r="P84" s="9"/>
      <c r="Q84" s="9"/>
      <c r="R84" s="9"/>
    </row>
    <row r="85" spans="1:18" ht="15" hidden="1" customHeight="1" x14ac:dyDescent="0.25"/>
    <row r="86" spans="1:18" ht="15" hidden="1" customHeight="1" x14ac:dyDescent="0.25"/>
    <row r="87" spans="1:18" ht="15" hidden="1" customHeight="1" x14ac:dyDescent="0.25"/>
    <row r="88" spans="1:18" ht="15" hidden="1" customHeight="1" x14ac:dyDescent="0.25"/>
    <row r="89" spans="1:18" ht="15" hidden="1" customHeight="1" x14ac:dyDescent="0.25"/>
    <row r="90" spans="1:18" ht="15" hidden="1" customHeight="1" x14ac:dyDescent="0.25"/>
    <row r="91" spans="1:18" ht="15" hidden="1" customHeight="1" x14ac:dyDescent="0.25"/>
    <row r="92" spans="1:18" ht="15" hidden="1" customHeight="1" x14ac:dyDescent="0.25"/>
    <row r="93" spans="1:18" ht="15" hidden="1" customHeight="1" x14ac:dyDescent="0.25"/>
    <row r="94" spans="1:18" ht="15" hidden="1" customHeight="1" x14ac:dyDescent="0.25"/>
    <row r="95" spans="1:18" ht="15" hidden="1" customHeight="1" x14ac:dyDescent="0.25"/>
    <row r="96" spans="1:18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</sheetData>
  <sheetProtection algorithmName="SHA-512" hashValue="DjNHe7yZ4nMu3CpW47gBUuf27XIZH9YFEeZQcodCPwz5aNgcpT2GKB9nqzF9wiJSEI8S4g3VfJzqtbOxONpo8A==" saltValue="ILT/PN0BPvPfgvVAJdYjXQ==" spinCount="100000" sheet="1" sort="0" autoFilter="0" pivotTables="0"/>
  <mergeCells count="5">
    <mergeCell ref="B12:L12"/>
    <mergeCell ref="M12:R12"/>
    <mergeCell ref="B14:L14"/>
    <mergeCell ref="M14:R14"/>
    <mergeCell ref="B9:F9"/>
  </mergeCells>
  <conditionalFormatting sqref="R17:R80 L17:L80 B17:I80">
    <cfRule type="expression" dxfId="23" priority="2">
      <formula>OR(#REF!="Competitive",#REF!="Non-PJ Set-Aside",#REF!="Strategic Initiatives")</formula>
    </cfRule>
  </conditionalFormatting>
  <conditionalFormatting sqref="J17:K80 M17:Q80">
    <cfRule type="expression" dxfId="22" priority="1">
      <formula>OR(#REF!="Competitive",#REF!="Non-PJ Set-Aside",#REF!="Strategic Initiatives")</formula>
    </cfRule>
  </conditionalFormatting>
  <hyperlinks>
    <hyperlink ref="D17" r:id="rId1"/>
    <hyperlink ref="D18" r:id="rId2"/>
    <hyperlink ref="D20" r:id="rId3"/>
    <hyperlink ref="D35" r:id="rId4"/>
    <hyperlink ref="D36" r:id="rId5"/>
    <hyperlink ref="D46" r:id="rId6"/>
    <hyperlink ref="D22" r:id="rId7"/>
    <hyperlink ref="D26" r:id="rId8"/>
    <hyperlink ref="D28" r:id="rId9"/>
    <hyperlink ref="D29" r:id="rId10"/>
    <hyperlink ref="D30" r:id="rId11"/>
    <hyperlink ref="D38" r:id="rId12"/>
    <hyperlink ref="D43" r:id="rId13"/>
    <hyperlink ref="D54" r:id="rId14"/>
    <hyperlink ref="D62" r:id="rId15"/>
    <hyperlink ref="D64" r:id="rId16"/>
    <hyperlink ref="D69" r:id="rId17"/>
    <hyperlink ref="D74" r:id="rId18"/>
    <hyperlink ref="D21" r:id="rId19"/>
    <hyperlink ref="D24" r:id="rId20"/>
    <hyperlink ref="D25" r:id="rId21"/>
    <hyperlink ref="D27" r:id="rId22"/>
    <hyperlink ref="D32" r:id="rId23"/>
    <hyperlink ref="D33" r:id="rId24"/>
    <hyperlink ref="D34" r:id="rId25"/>
    <hyperlink ref="D39" r:id="rId26"/>
    <hyperlink ref="D40" r:id="rId27"/>
    <hyperlink ref="D41" r:id="rId28"/>
    <hyperlink ref="D42" r:id="rId29"/>
    <hyperlink ref="D45" r:id="rId30"/>
    <hyperlink ref="D47" r:id="rId31"/>
    <hyperlink ref="D48" r:id="rId32"/>
    <hyperlink ref="D49" r:id="rId33"/>
    <hyperlink ref="D50" r:id="rId34"/>
    <hyperlink ref="D52" r:id="rId35"/>
    <hyperlink ref="D53" r:id="rId36"/>
    <hyperlink ref="D58" r:id="rId37"/>
    <hyperlink ref="D61" r:id="rId38"/>
    <hyperlink ref="D65" r:id="rId39"/>
    <hyperlink ref="D71" r:id="rId40"/>
    <hyperlink ref="D72" r:id="rId41"/>
    <hyperlink ref="D75" r:id="rId42"/>
    <hyperlink ref="D77" r:id="rId43"/>
    <hyperlink ref="D79" r:id="rId44"/>
    <hyperlink ref="D19" r:id="rId45"/>
    <hyperlink ref="D23" r:id="rId46"/>
    <hyperlink ref="D31" r:id="rId47"/>
    <hyperlink ref="D37" r:id="rId48"/>
    <hyperlink ref="D44" r:id="rId49"/>
    <hyperlink ref="D51" r:id="rId50"/>
    <hyperlink ref="D55" r:id="rId51"/>
    <hyperlink ref="D56" r:id="rId52"/>
    <hyperlink ref="D57" r:id="rId53"/>
    <hyperlink ref="D59" r:id="rId54"/>
    <hyperlink ref="D60" r:id="rId55"/>
    <hyperlink ref="D63" r:id="rId56"/>
    <hyperlink ref="D66" r:id="rId57"/>
    <hyperlink ref="D67" r:id="rId58"/>
    <hyperlink ref="D68" r:id="rId59"/>
    <hyperlink ref="D70" r:id="rId60"/>
    <hyperlink ref="D73" r:id="rId61"/>
    <hyperlink ref="D76" r:id="rId62"/>
    <hyperlink ref="D78" r:id="rId63"/>
  </hyperlinks>
  <pageMargins left="0.7" right="0.7" top="0.75" bottom="0.75" header="0.3" footer="0.3"/>
  <pageSetup paperSize="3" scale="61" fitToHeight="0" orientation="landscape" r:id="rId64"/>
  <headerFooter>
    <oddFooter>&amp;L&amp;"Arial,Regular"&amp;9February 17, 2022&amp;R&amp;"Arial,Regular"&amp;9&amp;K01+012Page &amp;P of &amp;N</oddFooter>
  </headerFooter>
  <drawing r:id="rId65"/>
  <tableParts count="1">
    <tablePart r:id="rId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Projects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2022-02-17T14:41:34Z</cp:lastPrinted>
  <dcterms:created xsi:type="dcterms:W3CDTF">2022-02-16T21:38:37Z</dcterms:created>
  <dcterms:modified xsi:type="dcterms:W3CDTF">2022-08-17T13:08:28Z</dcterms:modified>
</cp:coreProperties>
</file>