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rograms\Housing Tax Credits\2022\Posting\"/>
    </mc:Choice>
  </mc:AlternateContent>
  <bookViews>
    <workbookView xWindow="0" yWindow="0" windowWidth="23040" windowHeight="9060"/>
  </bookViews>
  <sheets>
    <sheet name="Final Results - Full" sheetId="5" r:id="rId1"/>
  </sheets>
  <definedNames>
    <definedName name="_xlnm._FilterDatabase" localSheetId="0" hidden="1">'Final Results - Full'!$B$11:$N$11</definedName>
    <definedName name="_xlnm.Print_Area" localSheetId="0">'Final Results - Full'!$A$1:$N$44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4" i="5" l="1"/>
  <c r="M44" i="5"/>
  <c r="L44" i="5"/>
  <c r="K44" i="5"/>
</calcChain>
</file>

<file path=xl/sharedStrings.xml><?xml version="1.0" encoding="utf-8"?>
<sst xmlns="http://schemas.openxmlformats.org/spreadsheetml/2006/main" count="294" uniqueCount="155">
  <si>
    <t>Project Name</t>
  </si>
  <si>
    <t>City</t>
  </si>
  <si>
    <t>County</t>
  </si>
  <si>
    <t>Canton</t>
  </si>
  <si>
    <t>Stark</t>
  </si>
  <si>
    <t>Families</t>
  </si>
  <si>
    <t>Cincinnati</t>
  </si>
  <si>
    <t>Hamilton</t>
  </si>
  <si>
    <t>Cuyahoga</t>
  </si>
  <si>
    <t>Seniors</t>
  </si>
  <si>
    <t>Cleveland</t>
  </si>
  <si>
    <t>Service Enriched</t>
  </si>
  <si>
    <t>Columbus</t>
  </si>
  <si>
    <t>Franklin</t>
  </si>
  <si>
    <t>Allocation Pool</t>
  </si>
  <si>
    <t>Preserved Affordability</t>
  </si>
  <si>
    <t>Total Units</t>
  </si>
  <si>
    <t>OHFA Tracking Number</t>
  </si>
  <si>
    <t>Population Served</t>
  </si>
  <si>
    <t>Credits Reserved</t>
  </si>
  <si>
    <t>22-0045</t>
  </si>
  <si>
    <t>Amesbury Rosalind Apartments</t>
  </si>
  <si>
    <t>22-0068</t>
  </si>
  <si>
    <t>Hemming Crossing</t>
  </si>
  <si>
    <t>Center Township</t>
  </si>
  <si>
    <t>Carroll</t>
  </si>
  <si>
    <t>New Affordability- Rural</t>
  </si>
  <si>
    <t>22-0053</t>
  </si>
  <si>
    <t>Liberty Senior Lofts</t>
  </si>
  <si>
    <t>Liberty Township</t>
  </si>
  <si>
    <t>Trumbull</t>
  </si>
  <si>
    <t>22-0023</t>
  </si>
  <si>
    <t>Broadway Commons</t>
  </si>
  <si>
    <t>Lorain</t>
  </si>
  <si>
    <t>Service Enriched Housing</t>
  </si>
  <si>
    <t>22-0014</t>
  </si>
  <si>
    <t>Reserve at Mount Gilead, The</t>
  </si>
  <si>
    <t>Mount Gilead</t>
  </si>
  <si>
    <t>Morrow</t>
  </si>
  <si>
    <t>22-0046</t>
  </si>
  <si>
    <t>Bexley Apartments</t>
  </si>
  <si>
    <t>Bexley</t>
  </si>
  <si>
    <t>New Affordability-Metro/Suburban</t>
  </si>
  <si>
    <t>22-0008</t>
  </si>
  <si>
    <t>Canal Crossing</t>
  </si>
  <si>
    <t>Hebron</t>
  </si>
  <si>
    <t>Licking</t>
  </si>
  <si>
    <t>22-0027</t>
  </si>
  <si>
    <t>Dunlap PSH</t>
  </si>
  <si>
    <t xml:space="preserve">Cincinnati </t>
  </si>
  <si>
    <t>22-0041</t>
  </si>
  <si>
    <t>Elevate 340</t>
  </si>
  <si>
    <t>New Affordability- Central City</t>
  </si>
  <si>
    <t>22-0038</t>
  </si>
  <si>
    <t>Fieldstone Cottages</t>
  </si>
  <si>
    <t>22-0006</t>
  </si>
  <si>
    <t>Franciscan Annex</t>
  </si>
  <si>
    <t>22-0017</t>
  </si>
  <si>
    <t xml:space="preserve">Garrett Square Senior Apartments </t>
  </si>
  <si>
    <t>22-0063</t>
  </si>
  <si>
    <t>Greentree Village Apartments</t>
  </si>
  <si>
    <t>Clermont</t>
  </si>
  <si>
    <t>22-0026</t>
  </si>
  <si>
    <t>Preston Pointe</t>
  </si>
  <si>
    <t>22-0043</t>
  </si>
  <si>
    <t>Vandalia Point</t>
  </si>
  <si>
    <t>22-0058</t>
  </si>
  <si>
    <t>Blanchard House</t>
  </si>
  <si>
    <t>Findlay</t>
  </si>
  <si>
    <t>Hancock</t>
  </si>
  <si>
    <t>22-0066</t>
  </si>
  <si>
    <t>Landings at Delta Crossing, The</t>
  </si>
  <si>
    <t>Maumee</t>
  </si>
  <si>
    <t>Lucas</t>
  </si>
  <si>
    <t>22-0016</t>
  </si>
  <si>
    <t>Margaret Wagner Senior Apartments</t>
  </si>
  <si>
    <t>Cleveland Heights</t>
  </si>
  <si>
    <t>22-0035</t>
  </si>
  <si>
    <t>Germantown Crossing</t>
  </si>
  <si>
    <t>Dayton</t>
  </si>
  <si>
    <t>Montgomery</t>
  </si>
  <si>
    <t>22-0024</t>
  </si>
  <si>
    <t>Park Hotel Redevelopment</t>
  </si>
  <si>
    <t>Toledo</t>
  </si>
  <si>
    <t>22-0020</t>
  </si>
  <si>
    <t>Pedretti Place</t>
  </si>
  <si>
    <t>22-0010</t>
  </si>
  <si>
    <t>Walnut Woods</t>
  </si>
  <si>
    <t>Massillon</t>
  </si>
  <si>
    <t>22-0018</t>
  </si>
  <si>
    <t>Poplar Fen Place</t>
  </si>
  <si>
    <t>22-0003</t>
  </si>
  <si>
    <t>Henrietta Homes</t>
  </si>
  <si>
    <t>22-0002</t>
  </si>
  <si>
    <t>Sidney Village Apartments</t>
  </si>
  <si>
    <t xml:space="preserve">Sidney  </t>
  </si>
  <si>
    <t>Shelby</t>
  </si>
  <si>
    <t>22-0074</t>
  </si>
  <si>
    <t>Bainbridge Manor Apartments</t>
  </si>
  <si>
    <t xml:space="preserve">Bainbridge </t>
  </si>
  <si>
    <t>Ross</t>
  </si>
  <si>
    <t>22-0060</t>
  </si>
  <si>
    <t xml:space="preserve">Vassar Village </t>
  </si>
  <si>
    <t>2022 9% LIHTC Final Results</t>
  </si>
  <si>
    <t>Total:</t>
  </si>
  <si>
    <t>Geography</t>
  </si>
  <si>
    <t>Lead Developer</t>
  </si>
  <si>
    <t>Funding Result</t>
  </si>
  <si>
    <t>HDAP Reserved</t>
  </si>
  <si>
    <t>HDL Reserved</t>
  </si>
  <si>
    <t>Central City</t>
  </si>
  <si>
    <t>Fairfield Homes, Inc.</t>
  </si>
  <si>
    <t>Funded - Non-R/ECAP Set Aside</t>
  </si>
  <si>
    <t>Salus-Joyce Development LLC</t>
  </si>
  <si>
    <t>Funded - Competitive</t>
  </si>
  <si>
    <t>Commonwealth Development Corporation of America</t>
  </si>
  <si>
    <t>Model Property Development, LLC</t>
  </si>
  <si>
    <t>Funded - Revitalization Set Aside</t>
  </si>
  <si>
    <t>Famicos Foundation</t>
  </si>
  <si>
    <t>Funded - Single Family Set Aside</t>
  </si>
  <si>
    <t>Over-the-Rhine Community Housing</t>
  </si>
  <si>
    <t>Funded - Strategic Initiatives</t>
  </si>
  <si>
    <t>Metro/Suburban</t>
  </si>
  <si>
    <t>The Community Builders, Inc.</t>
  </si>
  <si>
    <t>Community Housing Network, Inc.</t>
  </si>
  <si>
    <t>Columbus Housing Partnership, Inc. dba Homeport</t>
  </si>
  <si>
    <t>Wallick Development, LLC</t>
  </si>
  <si>
    <t>Episcopal Retirement Services Affordable Living LLC</t>
  </si>
  <si>
    <t>MVAH Development LLC</t>
  </si>
  <si>
    <t>Spire Development, Inc.</t>
  </si>
  <si>
    <t>Rural</t>
  </si>
  <si>
    <t>Woda Cooper Development, Inc.</t>
  </si>
  <si>
    <t>Funded - Appalachian Set Aside</t>
  </si>
  <si>
    <t>The Orlean Company</t>
  </si>
  <si>
    <t>Wabuck Development Company, Inc</t>
  </si>
  <si>
    <t>Funded - USDA Set Aside</t>
  </si>
  <si>
    <t>National Church Residences</t>
  </si>
  <si>
    <t>Funded - RAD Set Aside</t>
  </si>
  <si>
    <t xml:space="preserve">CHN Housing Partners </t>
  </si>
  <si>
    <t>CHN Housing Partners</t>
  </si>
  <si>
    <t>Buckeye Community Hope Foundation</t>
  </si>
  <si>
    <t>Funded - BoS/Small CoC Set Aside</t>
  </si>
  <si>
    <t>Ohio Community Development Finance Fund</t>
  </si>
  <si>
    <t>22-0067</t>
  </si>
  <si>
    <t>Gordon Crossing</t>
  </si>
  <si>
    <t>22-0072</t>
  </si>
  <si>
    <t>Victory Vistas</t>
  </si>
  <si>
    <t>Kingsley Consulting, LLC dba Kingsley + Co.</t>
  </si>
  <si>
    <t>22-0054</t>
  </si>
  <si>
    <t>Secor Senior Lofts II</t>
  </si>
  <si>
    <t>22-0049</t>
  </si>
  <si>
    <t>Harvest Crossing Senior Villas</t>
  </si>
  <si>
    <t xml:space="preserve">Milton Twp </t>
  </si>
  <si>
    <t>Jackson</t>
  </si>
  <si>
    <t>Frontier Community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</si>
</sst>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518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Alignment="1">
      <alignment horizontal="center" vertical="center"/>
    </xf>
    <xf numFmtId="164" fontId="2" fillId="0" borderId="0" xfId="0" applyNumberFormat="1" applyFont="1"/>
    <xf numFmtId="0" fontId="4" fillId="2" borderId="3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left" vertical="center" indent="1"/>
    </xf>
    <xf numFmtId="164" fontId="2" fillId="3" borderId="1" xfId="0" applyNumberFormat="1" applyFont="1" applyFill="1" applyBorder="1" applyAlignment="1">
      <alignment horizontal="left" vertical="center" indent="1"/>
    </xf>
    <xf numFmtId="0" fontId="2" fillId="4" borderId="3" xfId="0" applyFont="1" applyFill="1" applyBorder="1" applyAlignment="1">
      <alignment horizontal="left" vertical="center" indent="1"/>
    </xf>
    <xf numFmtId="3" fontId="2" fillId="4" borderId="3" xfId="0" applyNumberFormat="1" applyFont="1" applyFill="1" applyBorder="1" applyAlignment="1">
      <alignment horizontal="left" vertical="center" indent="1"/>
    </xf>
    <xf numFmtId="164" fontId="2" fillId="4" borderId="3" xfId="0" applyNumberFormat="1" applyFont="1" applyFill="1" applyBorder="1" applyAlignment="1">
      <alignment horizontal="left" vertical="center" indent="1"/>
    </xf>
    <xf numFmtId="164" fontId="2" fillId="4" borderId="1" xfId="0" applyNumberFormat="1" applyFont="1" applyFill="1" applyBorder="1" applyAlignment="1">
      <alignment horizontal="left" vertical="center" indent="1"/>
    </xf>
    <xf numFmtId="0" fontId="2" fillId="5" borderId="3" xfId="0" applyFont="1" applyFill="1" applyBorder="1" applyAlignment="1">
      <alignment horizontal="left" vertical="center" indent="1"/>
    </xf>
    <xf numFmtId="3" fontId="2" fillId="5" borderId="3" xfId="0" applyNumberFormat="1" applyFont="1" applyFill="1" applyBorder="1" applyAlignment="1">
      <alignment horizontal="left" vertical="center" indent="1"/>
    </xf>
    <xf numFmtId="164" fontId="2" fillId="5" borderId="3" xfId="0" applyNumberFormat="1" applyFont="1" applyFill="1" applyBorder="1" applyAlignment="1">
      <alignment horizontal="left" vertical="center" indent="1"/>
    </xf>
    <xf numFmtId="0" fontId="2" fillId="4" borderId="4" xfId="0" applyFont="1" applyFill="1" applyBorder="1" applyAlignment="1">
      <alignment horizontal="left" vertical="center" indent="1"/>
    </xf>
    <xf numFmtId="0" fontId="2" fillId="5" borderId="0" xfId="0" applyFont="1" applyFill="1" applyBorder="1"/>
    <xf numFmtId="164" fontId="2" fillId="5" borderId="0" xfId="0" applyNumberFormat="1" applyFont="1" applyFill="1" applyBorder="1"/>
    <xf numFmtId="0" fontId="2" fillId="5" borderId="0" xfId="0" applyFont="1" applyFill="1" applyBorder="1" applyAlignment="1">
      <alignment horizontal="right" vertical="center" indent="1"/>
    </xf>
    <xf numFmtId="0" fontId="2" fillId="4" borderId="0" xfId="0" applyFont="1" applyFill="1" applyBorder="1" applyAlignment="1">
      <alignment horizontal="left" vertical="center" indent="1"/>
    </xf>
    <xf numFmtId="164" fontId="2" fillId="4" borderId="0" xfId="0" applyNumberFormat="1" applyFont="1" applyFill="1" applyBorder="1" applyAlignment="1">
      <alignment horizontal="left" vertical="center" indent="1"/>
    </xf>
    <xf numFmtId="3" fontId="2" fillId="4" borderId="0" xfId="0" applyNumberFormat="1" applyFont="1" applyFill="1" applyBorder="1" applyAlignment="1">
      <alignment horizontal="left" vertical="center" indent="1"/>
    </xf>
    <xf numFmtId="3" fontId="2" fillId="4" borderId="1" xfId="0" applyNumberFormat="1" applyFont="1" applyFill="1" applyBorder="1" applyAlignment="1">
      <alignment horizontal="left" vertical="center" indent="1"/>
    </xf>
    <xf numFmtId="0" fontId="2" fillId="5" borderId="0" xfId="0" applyFont="1" applyFill="1"/>
    <xf numFmtId="164" fontId="2" fillId="5" borderId="0" xfId="0" applyNumberFormat="1" applyFont="1" applyFill="1"/>
    <xf numFmtId="0" fontId="2" fillId="5" borderId="2" xfId="0" applyFont="1" applyFill="1" applyBorder="1"/>
    <xf numFmtId="164" fontId="2" fillId="5" borderId="2" xfId="0" applyNumberFormat="1" applyFont="1" applyFill="1" applyBorder="1"/>
    <xf numFmtId="0" fontId="3" fillId="5" borderId="0" xfId="0" applyFont="1" applyFill="1" applyAlignment="1">
      <alignment horizontal="left" vertical="center"/>
    </xf>
    <xf numFmtId="0" fontId="2" fillId="5" borderId="0" xfId="0" applyFont="1" applyFill="1" applyAlignment="1">
      <alignment horizontal="center" vertical="center"/>
    </xf>
    <xf numFmtId="164" fontId="2" fillId="0" borderId="0" xfId="0" applyNumberFormat="1" applyFont="1" applyFill="1"/>
    <xf numFmtId="164" fontId="4" fillId="2" borderId="5" xfId="0" applyNumberFormat="1" applyFont="1" applyFill="1" applyBorder="1" applyAlignment="1">
      <alignment horizontal="center" vertical="center" wrapText="1"/>
    </xf>
    <xf numFmtId="164" fontId="2" fillId="4" borderId="5" xfId="0" applyNumberFormat="1" applyFont="1" applyFill="1" applyBorder="1" applyAlignment="1">
      <alignment horizontal="left" vertical="center" indent="1"/>
    </xf>
    <xf numFmtId="164" fontId="2" fillId="5" borderId="5" xfId="0" applyNumberFormat="1" applyFont="1" applyFill="1" applyBorder="1" applyAlignment="1">
      <alignment horizontal="left" vertical="center" indent="1"/>
    </xf>
    <xf numFmtId="164" fontId="2" fillId="4" borderId="6" xfId="0" applyNumberFormat="1" applyFont="1" applyFill="1" applyBorder="1" applyAlignment="1">
      <alignment horizontal="left" vertical="center" indent="1"/>
    </xf>
    <xf numFmtId="164" fontId="2" fillId="4" borderId="7" xfId="0" applyNumberFormat="1" applyFont="1" applyFill="1" applyBorder="1" applyAlignment="1">
      <alignment horizontal="left" vertical="center" indent="1"/>
    </xf>
    <xf numFmtId="164" fontId="2" fillId="3" borderId="6" xfId="0" applyNumberFormat="1" applyFont="1" applyFill="1" applyBorder="1" applyAlignment="1">
      <alignment horizontal="left" vertical="center" indent="1"/>
    </xf>
    <xf numFmtId="0" fontId="3" fillId="5" borderId="0" xfId="0" applyFont="1" applyFill="1" applyAlignment="1">
      <alignment horizontal="left" vertical="center"/>
    </xf>
  </cellXfs>
  <cellStyles count="3">
    <cellStyle name="Comma 2" xfId="2"/>
    <cellStyle name="Normal" xfId="0" builtinId="0"/>
    <cellStyle name="Normal 11" xfId="1"/>
  </cellStyles>
  <dxfs count="0"/>
  <tableStyles count="0" defaultTableStyle="TableStyleMedium2" defaultPivotStyle="PivotStyleLight16"/>
  <colors>
    <mruColors>
      <color rgb="FF005186"/>
      <color rgb="FFD8D8D8"/>
      <color rgb="FF7F7F7F"/>
      <color rgb="FF56AA80"/>
      <color rgb="FFA8DCDC"/>
      <color rgb="FFC4CC8F"/>
      <color rgb="FFDEF2F1"/>
      <color rgb="FFE1F3F3"/>
      <color rgb="FFE1F3F2"/>
      <color rgb="FFD6EF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66675</xdr:rowOff>
    </xdr:from>
    <xdr:to>
      <xdr:col>4</xdr:col>
      <xdr:colOff>872465</xdr:colOff>
      <xdr:row>3</xdr:row>
      <xdr:rowOff>219075</xdr:rowOff>
    </xdr:to>
    <xdr:pic>
      <xdr:nvPicPr>
        <xdr:cNvPr id="3" name="Picture 2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8" t="4509" r="5542" b="93922"/>
        <a:stretch/>
      </xdr:blipFill>
      <xdr:spPr bwMode="auto">
        <a:xfrm>
          <a:off x="114300" y="615315"/>
          <a:ext cx="6669405" cy="1543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82261</xdr:colOff>
      <xdr:row>0</xdr:row>
      <xdr:rowOff>34636</xdr:rowOff>
    </xdr:from>
    <xdr:to>
      <xdr:col>2</xdr:col>
      <xdr:colOff>1688056</xdr:colOff>
      <xdr:row>3</xdr:row>
      <xdr:rowOff>38965</xdr:rowOff>
    </xdr:to>
    <xdr:pic>
      <xdr:nvPicPr>
        <xdr:cNvPr id="4" name="Picture 3"/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FFEFF"/>
            </a:clrFrom>
            <a:clrTo>
              <a:srgbClr val="FFFE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96" t="10718" r="3696" b="11923"/>
        <a:stretch/>
      </xdr:blipFill>
      <xdr:spPr bwMode="auto">
        <a:xfrm>
          <a:off x="82261" y="34636"/>
          <a:ext cx="2527589" cy="54985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110490</xdr:colOff>
      <xdr:row>4</xdr:row>
      <xdr:rowOff>110490</xdr:rowOff>
    </xdr:from>
    <xdr:to>
      <xdr:col>4</xdr:col>
      <xdr:colOff>868655</xdr:colOff>
      <xdr:row>5</xdr:row>
      <xdr:rowOff>143704</xdr:rowOff>
    </xdr:to>
    <xdr:pic>
      <xdr:nvPicPr>
        <xdr:cNvPr id="9" name="Picture 8"/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8" t="6852" r="5542" b="91629"/>
        <a:stretch/>
      </xdr:blipFill>
      <xdr:spPr bwMode="auto">
        <a:xfrm>
          <a:off x="110490" y="842010"/>
          <a:ext cx="6669405" cy="14941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47"/>
  <sheetViews>
    <sheetView tabSelected="1" zoomScale="80" zoomScaleNormal="80" zoomScaleSheetLayoutView="100" workbookViewId="0">
      <selection activeCell="F17" sqref="F17"/>
    </sheetView>
  </sheetViews>
  <sheetFormatPr defaultColWidth="0" defaultRowHeight="15" customHeight="1" zeroHeight="1" x14ac:dyDescent="0.2"/>
  <cols>
    <col min="1" max="1" width="1.7109375" style="1" customWidth="1"/>
    <col min="2" max="2" width="12.28515625" style="1" customWidth="1"/>
    <col min="3" max="3" width="38.5703125" style="1" bestFit="1" customWidth="1"/>
    <col min="4" max="5" width="36.28515625" style="1" bestFit="1" customWidth="1"/>
    <col min="6" max="6" width="22.85546875" style="1" bestFit="1" customWidth="1"/>
    <col min="7" max="7" width="14.28515625" style="4" bestFit="1" customWidth="1"/>
    <col min="8" max="8" width="18.140625" style="4" bestFit="1" customWidth="1"/>
    <col min="9" max="9" width="20.5703125" style="1" customWidth="1"/>
    <col min="10" max="10" width="53.42578125" style="1" bestFit="1" customWidth="1"/>
    <col min="11" max="11" width="9.7109375" style="1" customWidth="1"/>
    <col min="12" max="12" width="15.85546875" style="1" customWidth="1"/>
    <col min="13" max="13" width="14.7109375" style="1" customWidth="1"/>
    <col min="14" max="14" width="15.28515625" style="1" customWidth="1"/>
    <col min="15" max="15" width="9.140625" style="1" customWidth="1"/>
    <col min="16" max="45" width="9.140625" style="1" hidden="1" customWidth="1"/>
    <col min="46" max="56" width="0" style="1" hidden="1" customWidth="1"/>
    <col min="57" max="16384" width="9.140625" style="1" hidden="1"/>
  </cols>
  <sheetData>
    <row r="1" spans="1:15" ht="14.25" x14ac:dyDescent="0.2">
      <c r="A1" s="25"/>
      <c r="B1" s="25"/>
      <c r="C1" s="25"/>
      <c r="D1" s="25"/>
      <c r="E1" s="25"/>
      <c r="F1" s="25"/>
      <c r="G1" s="26"/>
      <c r="H1" s="26"/>
      <c r="I1" s="18"/>
      <c r="J1" s="25"/>
      <c r="K1" s="25"/>
      <c r="L1" s="25"/>
      <c r="M1" s="25"/>
      <c r="N1" s="25"/>
      <c r="O1" s="25"/>
    </row>
    <row r="2" spans="1:15" ht="14.25" x14ac:dyDescent="0.2">
      <c r="A2" s="25"/>
      <c r="B2" s="25"/>
      <c r="C2" s="25"/>
      <c r="D2" s="25"/>
      <c r="E2" s="25"/>
      <c r="F2" s="25"/>
      <c r="G2" s="26"/>
      <c r="H2" s="26"/>
      <c r="I2" s="18"/>
      <c r="J2" s="25"/>
      <c r="K2" s="25"/>
      <c r="L2" s="25"/>
      <c r="M2" s="25"/>
      <c r="N2" s="25"/>
      <c r="O2" s="25"/>
    </row>
    <row r="3" spans="1:15" ht="14.25" x14ac:dyDescent="0.2">
      <c r="A3" s="25"/>
      <c r="B3" s="25"/>
      <c r="C3" s="25"/>
      <c r="D3" s="25"/>
      <c r="E3" s="25"/>
      <c r="F3" s="25"/>
      <c r="G3" s="26"/>
      <c r="H3" s="26"/>
      <c r="I3" s="18"/>
      <c r="J3" s="25"/>
      <c r="K3" s="25"/>
      <c r="L3" s="25"/>
      <c r="M3" s="25"/>
      <c r="N3" s="25"/>
      <c r="O3" s="25"/>
    </row>
    <row r="4" spans="1:15" ht="21" customHeight="1" x14ac:dyDescent="0.2">
      <c r="A4" s="25"/>
      <c r="B4" s="27"/>
      <c r="C4" s="27"/>
      <c r="D4" s="27"/>
      <c r="E4" s="27"/>
      <c r="F4" s="27"/>
      <c r="G4" s="28"/>
      <c r="H4" s="28"/>
      <c r="I4" s="28"/>
      <c r="J4" s="28"/>
      <c r="K4" s="28"/>
      <c r="L4" s="28"/>
      <c r="M4" s="28"/>
      <c r="N4" s="28"/>
      <c r="O4" s="25"/>
    </row>
    <row r="5" spans="1:15" ht="5.0999999999999996" customHeight="1" x14ac:dyDescent="0.2">
      <c r="A5" s="25"/>
      <c r="B5" s="25"/>
      <c r="C5" s="25"/>
      <c r="D5" s="25"/>
      <c r="E5" s="25"/>
      <c r="F5" s="25"/>
      <c r="G5" s="26"/>
      <c r="H5" s="26"/>
      <c r="I5" s="18"/>
      <c r="J5" s="25"/>
      <c r="K5" s="25"/>
      <c r="L5" s="25"/>
      <c r="M5" s="25"/>
      <c r="N5" s="25"/>
      <c r="O5" s="25"/>
    </row>
    <row r="6" spans="1:15" ht="14.25" x14ac:dyDescent="0.2">
      <c r="A6" s="25"/>
      <c r="B6" s="25"/>
      <c r="C6" s="25"/>
      <c r="D6" s="25"/>
      <c r="E6" s="25"/>
      <c r="F6" s="25"/>
      <c r="G6" s="26"/>
      <c r="H6" s="26"/>
      <c r="I6" s="18"/>
      <c r="J6" s="25"/>
      <c r="K6" s="25"/>
      <c r="L6" s="25"/>
      <c r="M6" s="25"/>
      <c r="N6" s="25"/>
      <c r="O6" s="25"/>
    </row>
    <row r="7" spans="1:15" ht="5.0999999999999996" customHeight="1" x14ac:dyDescent="0.2">
      <c r="A7" s="25"/>
      <c r="B7" s="25"/>
      <c r="C7" s="25"/>
      <c r="D7" s="25"/>
      <c r="E7" s="25"/>
      <c r="F7" s="25"/>
      <c r="G7" s="26"/>
      <c r="H7" s="26"/>
      <c r="I7" s="18"/>
      <c r="J7" s="25"/>
      <c r="K7" s="25"/>
      <c r="L7" s="25"/>
      <c r="M7" s="25"/>
      <c r="N7" s="25"/>
      <c r="O7" s="25"/>
    </row>
    <row r="8" spans="1:15" ht="14.25" x14ac:dyDescent="0.2">
      <c r="A8" s="25"/>
      <c r="B8" s="25"/>
      <c r="C8" s="25"/>
      <c r="D8" s="25"/>
      <c r="E8" s="25"/>
      <c r="F8" s="25"/>
      <c r="G8" s="26"/>
      <c r="H8" s="26"/>
      <c r="I8" s="18"/>
      <c r="J8" s="25"/>
      <c r="K8" s="25"/>
      <c r="L8" s="25"/>
      <c r="M8" s="25"/>
      <c r="N8" s="25"/>
      <c r="O8" s="25"/>
    </row>
    <row r="9" spans="1:15" ht="18" x14ac:dyDescent="0.2">
      <c r="A9" s="25"/>
      <c r="B9" s="38" t="s">
        <v>103</v>
      </c>
      <c r="C9" s="38"/>
      <c r="D9" s="25"/>
      <c r="E9" s="25"/>
      <c r="F9" s="25"/>
      <c r="G9" s="26"/>
      <c r="H9" s="26"/>
      <c r="I9" s="25"/>
      <c r="J9" s="25"/>
      <c r="K9" s="25"/>
      <c r="L9" s="25"/>
      <c r="M9" s="25"/>
      <c r="N9" s="25"/>
      <c r="O9" s="25"/>
    </row>
    <row r="10" spans="1:15" ht="15" customHeight="1" x14ac:dyDescent="0.2">
      <c r="A10" s="25"/>
      <c r="B10" s="29"/>
      <c r="C10" s="29"/>
      <c r="D10" s="25"/>
      <c r="E10" s="25"/>
      <c r="F10" s="25"/>
      <c r="G10" s="26"/>
      <c r="H10" s="26"/>
      <c r="I10" s="25"/>
      <c r="J10" s="25"/>
      <c r="K10" s="25"/>
      <c r="L10" s="25"/>
      <c r="M10" s="25"/>
      <c r="N10" s="25"/>
      <c r="O10" s="25"/>
    </row>
    <row r="11" spans="1:15" s="3" customFormat="1" ht="45" customHeight="1" x14ac:dyDescent="0.25">
      <c r="A11" s="30"/>
      <c r="B11" s="5" t="s">
        <v>17</v>
      </c>
      <c r="C11" s="5" t="s">
        <v>0</v>
      </c>
      <c r="D11" s="5" t="s">
        <v>14</v>
      </c>
      <c r="E11" s="6" t="s">
        <v>107</v>
      </c>
      <c r="F11" s="5" t="s">
        <v>1</v>
      </c>
      <c r="G11" s="5" t="s">
        <v>2</v>
      </c>
      <c r="H11" s="5" t="s">
        <v>105</v>
      </c>
      <c r="I11" s="5" t="s">
        <v>18</v>
      </c>
      <c r="J11" s="6" t="s">
        <v>106</v>
      </c>
      <c r="K11" s="7" t="s">
        <v>16</v>
      </c>
      <c r="L11" s="6" t="s">
        <v>19</v>
      </c>
      <c r="M11" s="6" t="s">
        <v>108</v>
      </c>
      <c r="N11" s="32" t="s">
        <v>109</v>
      </c>
      <c r="O11" s="30"/>
    </row>
    <row r="12" spans="1:15" ht="15" customHeight="1" x14ac:dyDescent="0.2">
      <c r="A12" s="25"/>
      <c r="B12" s="10" t="s">
        <v>20</v>
      </c>
      <c r="C12" s="10" t="s">
        <v>21</v>
      </c>
      <c r="D12" s="10" t="s">
        <v>15</v>
      </c>
      <c r="E12" s="10" t="s">
        <v>114</v>
      </c>
      <c r="F12" s="10" t="s">
        <v>10</v>
      </c>
      <c r="G12" s="10" t="s">
        <v>8</v>
      </c>
      <c r="H12" s="10" t="s">
        <v>110</v>
      </c>
      <c r="I12" s="10" t="s">
        <v>5</v>
      </c>
      <c r="J12" s="10" t="s">
        <v>133</v>
      </c>
      <c r="K12" s="11">
        <v>66</v>
      </c>
      <c r="L12" s="12">
        <v>1000000</v>
      </c>
      <c r="M12" s="12">
        <v>0</v>
      </c>
      <c r="N12" s="33">
        <v>1250000</v>
      </c>
      <c r="O12" s="25"/>
    </row>
    <row r="13" spans="1:15" ht="15" customHeight="1" x14ac:dyDescent="0.2">
      <c r="A13" s="25"/>
      <c r="B13" s="14" t="s">
        <v>97</v>
      </c>
      <c r="C13" s="14" t="s">
        <v>98</v>
      </c>
      <c r="D13" s="14" t="s">
        <v>15</v>
      </c>
      <c r="E13" s="14" t="s">
        <v>135</v>
      </c>
      <c r="F13" s="14" t="s">
        <v>99</v>
      </c>
      <c r="G13" s="14" t="s">
        <v>100</v>
      </c>
      <c r="H13" s="14" t="s">
        <v>130</v>
      </c>
      <c r="I13" s="14" t="s">
        <v>5</v>
      </c>
      <c r="J13" s="14" t="s">
        <v>134</v>
      </c>
      <c r="K13" s="15">
        <v>47</v>
      </c>
      <c r="L13" s="16">
        <v>802945</v>
      </c>
      <c r="M13" s="16">
        <v>0</v>
      </c>
      <c r="N13" s="34">
        <v>0</v>
      </c>
      <c r="O13" s="25"/>
    </row>
    <row r="14" spans="1:15" ht="15" customHeight="1" x14ac:dyDescent="0.2">
      <c r="A14" s="25"/>
      <c r="B14" s="14" t="s">
        <v>39</v>
      </c>
      <c r="C14" s="14" t="s">
        <v>40</v>
      </c>
      <c r="D14" s="14" t="s">
        <v>42</v>
      </c>
      <c r="E14" s="14" t="s">
        <v>112</v>
      </c>
      <c r="F14" s="14" t="s">
        <v>41</v>
      </c>
      <c r="G14" s="14" t="s">
        <v>13</v>
      </c>
      <c r="H14" s="14" t="s">
        <v>122</v>
      </c>
      <c r="I14" s="14" t="s">
        <v>5</v>
      </c>
      <c r="J14" s="14" t="s">
        <v>123</v>
      </c>
      <c r="K14" s="15">
        <v>43</v>
      </c>
      <c r="L14" s="16">
        <v>1032000</v>
      </c>
      <c r="M14" s="16">
        <v>300000</v>
      </c>
      <c r="N14" s="34">
        <v>1250000</v>
      </c>
      <c r="O14" s="25"/>
    </row>
    <row r="15" spans="1:15" ht="15" customHeight="1" x14ac:dyDescent="0.2">
      <c r="A15" s="25"/>
      <c r="B15" s="10" t="s">
        <v>66</v>
      </c>
      <c r="C15" s="10" t="s">
        <v>67</v>
      </c>
      <c r="D15" s="10" t="s">
        <v>15</v>
      </c>
      <c r="E15" s="10" t="s">
        <v>137</v>
      </c>
      <c r="F15" s="10" t="s">
        <v>68</v>
      </c>
      <c r="G15" s="10" t="s">
        <v>69</v>
      </c>
      <c r="H15" s="10" t="s">
        <v>130</v>
      </c>
      <c r="I15" s="10" t="s">
        <v>9</v>
      </c>
      <c r="J15" s="10" t="s">
        <v>136</v>
      </c>
      <c r="K15" s="11">
        <v>37</v>
      </c>
      <c r="L15" s="12">
        <v>594464</v>
      </c>
      <c r="M15" s="12">
        <v>0</v>
      </c>
      <c r="N15" s="33">
        <v>0</v>
      </c>
      <c r="O15" s="25"/>
    </row>
    <row r="16" spans="1:15" ht="15" customHeight="1" x14ac:dyDescent="0.2">
      <c r="A16" s="25"/>
      <c r="B16" s="14" t="s">
        <v>31</v>
      </c>
      <c r="C16" s="14" t="s">
        <v>32</v>
      </c>
      <c r="D16" s="14" t="s">
        <v>34</v>
      </c>
      <c r="E16" s="14" t="s">
        <v>114</v>
      </c>
      <c r="F16" s="14" t="s">
        <v>33</v>
      </c>
      <c r="G16" s="14" t="s">
        <v>33</v>
      </c>
      <c r="H16" s="14" t="s">
        <v>110</v>
      </c>
      <c r="I16" s="14" t="s">
        <v>11</v>
      </c>
      <c r="J16" s="14" t="s">
        <v>139</v>
      </c>
      <c r="K16" s="15">
        <v>62</v>
      </c>
      <c r="L16" s="16">
        <v>1000000</v>
      </c>
      <c r="M16" s="16">
        <v>600000</v>
      </c>
      <c r="N16" s="34">
        <v>1750000</v>
      </c>
      <c r="O16" s="25"/>
    </row>
    <row r="17" spans="1:15" ht="15" customHeight="1" x14ac:dyDescent="0.2">
      <c r="A17" s="25"/>
      <c r="B17" s="14" t="s">
        <v>43</v>
      </c>
      <c r="C17" s="14" t="s">
        <v>44</v>
      </c>
      <c r="D17" s="14" t="s">
        <v>26</v>
      </c>
      <c r="E17" s="14" t="s">
        <v>112</v>
      </c>
      <c r="F17" s="14" t="s">
        <v>45</v>
      </c>
      <c r="G17" s="14" t="s">
        <v>46</v>
      </c>
      <c r="H17" s="14" t="s">
        <v>130</v>
      </c>
      <c r="I17" s="14" t="s">
        <v>5</v>
      </c>
      <c r="J17" s="14" t="s">
        <v>129</v>
      </c>
      <c r="K17" s="15">
        <v>42</v>
      </c>
      <c r="L17" s="16">
        <v>1000000</v>
      </c>
      <c r="M17" s="16">
        <v>0</v>
      </c>
      <c r="N17" s="34">
        <v>1250000</v>
      </c>
      <c r="O17" s="25"/>
    </row>
    <row r="18" spans="1:15" ht="15" customHeight="1" x14ac:dyDescent="0.2">
      <c r="A18" s="25"/>
      <c r="B18" s="10" t="s">
        <v>47</v>
      </c>
      <c r="C18" s="10" t="s">
        <v>48</v>
      </c>
      <c r="D18" s="10" t="s">
        <v>34</v>
      </c>
      <c r="E18" s="10" t="s">
        <v>114</v>
      </c>
      <c r="F18" s="10" t="s">
        <v>49</v>
      </c>
      <c r="G18" s="10" t="s">
        <v>7</v>
      </c>
      <c r="H18" s="10" t="s">
        <v>110</v>
      </c>
      <c r="I18" s="10" t="s">
        <v>11</v>
      </c>
      <c r="J18" s="10" t="s">
        <v>120</v>
      </c>
      <c r="K18" s="11">
        <v>44</v>
      </c>
      <c r="L18" s="12">
        <v>1000000</v>
      </c>
      <c r="M18" s="12">
        <v>600000</v>
      </c>
      <c r="N18" s="33">
        <v>1750000</v>
      </c>
      <c r="O18" s="25"/>
    </row>
    <row r="19" spans="1:15" ht="15" customHeight="1" x14ac:dyDescent="0.2">
      <c r="A19" s="25"/>
      <c r="B19" s="10" t="s">
        <v>50</v>
      </c>
      <c r="C19" s="10" t="s">
        <v>51</v>
      </c>
      <c r="D19" s="10" t="s">
        <v>52</v>
      </c>
      <c r="E19" s="10" t="s">
        <v>121</v>
      </c>
      <c r="F19" s="10" t="s">
        <v>12</v>
      </c>
      <c r="G19" s="10" t="s">
        <v>13</v>
      </c>
      <c r="H19" s="10" t="s">
        <v>110</v>
      </c>
      <c r="I19" s="10" t="s">
        <v>5</v>
      </c>
      <c r="J19" s="10" t="s">
        <v>111</v>
      </c>
      <c r="K19" s="11">
        <v>66</v>
      </c>
      <c r="L19" s="12">
        <v>1250000</v>
      </c>
      <c r="M19" s="12">
        <v>0</v>
      </c>
      <c r="N19" s="33">
        <v>1250000</v>
      </c>
      <c r="O19" s="25"/>
    </row>
    <row r="20" spans="1:15" ht="15" customHeight="1" x14ac:dyDescent="0.2">
      <c r="A20" s="25"/>
      <c r="B20" s="10" t="s">
        <v>53</v>
      </c>
      <c r="C20" s="10" t="s">
        <v>54</v>
      </c>
      <c r="D20" s="10" t="s">
        <v>42</v>
      </c>
      <c r="E20" s="10" t="s">
        <v>114</v>
      </c>
      <c r="F20" s="10" t="s">
        <v>12</v>
      </c>
      <c r="G20" s="10" t="s">
        <v>13</v>
      </c>
      <c r="H20" s="10" t="s">
        <v>122</v>
      </c>
      <c r="I20" s="10" t="s">
        <v>9</v>
      </c>
      <c r="J20" s="10" t="s">
        <v>125</v>
      </c>
      <c r="K20" s="11">
        <v>40</v>
      </c>
      <c r="L20" s="12">
        <v>960000</v>
      </c>
      <c r="M20" s="12">
        <v>0</v>
      </c>
      <c r="N20" s="33">
        <v>1250000</v>
      </c>
      <c r="O20" s="25"/>
    </row>
    <row r="21" spans="1:15" ht="15" customHeight="1" x14ac:dyDescent="0.2">
      <c r="A21" s="25"/>
      <c r="B21" s="14" t="s">
        <v>55</v>
      </c>
      <c r="C21" s="14" t="s">
        <v>56</v>
      </c>
      <c r="D21" s="14" t="s">
        <v>52</v>
      </c>
      <c r="E21" s="14" t="s">
        <v>114</v>
      </c>
      <c r="F21" s="14" t="s">
        <v>10</v>
      </c>
      <c r="G21" s="14" t="s">
        <v>8</v>
      </c>
      <c r="H21" s="14" t="s">
        <v>110</v>
      </c>
      <c r="I21" s="14" t="s">
        <v>9</v>
      </c>
      <c r="J21" s="14" t="s">
        <v>113</v>
      </c>
      <c r="K21" s="15">
        <v>63</v>
      </c>
      <c r="L21" s="16">
        <v>1250000</v>
      </c>
      <c r="M21" s="16">
        <v>0</v>
      </c>
      <c r="N21" s="34">
        <v>1250000</v>
      </c>
      <c r="O21" s="25"/>
    </row>
    <row r="22" spans="1:15" ht="15" customHeight="1" x14ac:dyDescent="0.2">
      <c r="A22" s="25"/>
      <c r="B22" s="10" t="s">
        <v>57</v>
      </c>
      <c r="C22" s="10" t="s">
        <v>58</v>
      </c>
      <c r="D22" s="10" t="s">
        <v>52</v>
      </c>
      <c r="E22" s="10" t="s">
        <v>114</v>
      </c>
      <c r="F22" s="10" t="s">
        <v>10</v>
      </c>
      <c r="G22" s="10" t="s">
        <v>8</v>
      </c>
      <c r="H22" s="10" t="s">
        <v>110</v>
      </c>
      <c r="I22" s="10" t="s">
        <v>9</v>
      </c>
      <c r="J22" s="10" t="s">
        <v>115</v>
      </c>
      <c r="K22" s="11">
        <v>49</v>
      </c>
      <c r="L22" s="12">
        <v>1171100</v>
      </c>
      <c r="M22" s="12">
        <v>0</v>
      </c>
      <c r="N22" s="33">
        <v>1250000</v>
      </c>
      <c r="O22" s="25"/>
    </row>
    <row r="23" spans="1:15" ht="15" customHeight="1" x14ac:dyDescent="0.2">
      <c r="A23" s="25"/>
      <c r="B23" s="14" t="s">
        <v>77</v>
      </c>
      <c r="C23" s="14" t="s">
        <v>78</v>
      </c>
      <c r="D23" s="14" t="s">
        <v>52</v>
      </c>
      <c r="E23" s="14" t="s">
        <v>117</v>
      </c>
      <c r="F23" s="14" t="s">
        <v>79</v>
      </c>
      <c r="G23" s="14" t="s">
        <v>80</v>
      </c>
      <c r="H23" s="14" t="s">
        <v>110</v>
      </c>
      <c r="I23" s="14" t="s">
        <v>5</v>
      </c>
      <c r="J23" s="14" t="s">
        <v>116</v>
      </c>
      <c r="K23" s="15">
        <v>50</v>
      </c>
      <c r="L23" s="16">
        <v>1199900</v>
      </c>
      <c r="M23" s="16">
        <v>0</v>
      </c>
      <c r="N23" s="34">
        <v>1250000</v>
      </c>
      <c r="O23" s="25"/>
    </row>
    <row r="24" spans="1:15" ht="15" customHeight="1" x14ac:dyDescent="0.2">
      <c r="A24" s="25"/>
      <c r="B24" s="14" t="s">
        <v>143</v>
      </c>
      <c r="C24" s="14" t="s">
        <v>144</v>
      </c>
      <c r="D24" s="14" t="s">
        <v>52</v>
      </c>
      <c r="E24" s="14" t="s">
        <v>112</v>
      </c>
      <c r="F24" s="14" t="s">
        <v>10</v>
      </c>
      <c r="G24" s="14" t="s">
        <v>8</v>
      </c>
      <c r="H24" s="14" t="s">
        <v>110</v>
      </c>
      <c r="I24" s="14" t="s">
        <v>5</v>
      </c>
      <c r="J24" s="14" t="s">
        <v>131</v>
      </c>
      <c r="K24" s="15">
        <v>46</v>
      </c>
      <c r="L24" s="16">
        <v>1000000</v>
      </c>
      <c r="M24" s="16">
        <v>0</v>
      </c>
      <c r="N24" s="34">
        <v>1250000</v>
      </c>
      <c r="O24" s="25"/>
    </row>
    <row r="25" spans="1:15" ht="15" customHeight="1" x14ac:dyDescent="0.2">
      <c r="A25" s="25"/>
      <c r="B25" s="14" t="s">
        <v>59</v>
      </c>
      <c r="C25" s="14" t="s">
        <v>60</v>
      </c>
      <c r="D25" s="14" t="s">
        <v>15</v>
      </c>
      <c r="E25" s="14" t="s">
        <v>114</v>
      </c>
      <c r="F25" s="14" t="s">
        <v>6</v>
      </c>
      <c r="G25" s="14" t="s">
        <v>61</v>
      </c>
      <c r="H25" s="14" t="s">
        <v>122</v>
      </c>
      <c r="I25" s="14" t="s">
        <v>5</v>
      </c>
      <c r="J25" s="14" t="s">
        <v>126</v>
      </c>
      <c r="K25" s="15">
        <v>50</v>
      </c>
      <c r="L25" s="16">
        <v>760000</v>
      </c>
      <c r="M25" s="16">
        <v>0</v>
      </c>
      <c r="N25" s="34">
        <v>1250000</v>
      </c>
      <c r="O25" s="25"/>
    </row>
    <row r="26" spans="1:15" ht="15" customHeight="1" x14ac:dyDescent="0.2">
      <c r="A26" s="25"/>
      <c r="B26" s="14" t="s">
        <v>150</v>
      </c>
      <c r="C26" s="14" t="s">
        <v>151</v>
      </c>
      <c r="D26" s="14" t="s">
        <v>26</v>
      </c>
      <c r="E26" s="14" t="s">
        <v>114</v>
      </c>
      <c r="F26" s="14" t="s">
        <v>152</v>
      </c>
      <c r="G26" s="14" t="s">
        <v>153</v>
      </c>
      <c r="H26" s="14" t="s">
        <v>130</v>
      </c>
      <c r="I26" s="14" t="s">
        <v>9</v>
      </c>
      <c r="J26" s="14" t="s">
        <v>154</v>
      </c>
      <c r="K26" s="15">
        <v>46</v>
      </c>
      <c r="L26" s="16">
        <v>983617</v>
      </c>
      <c r="M26" s="16">
        <v>600000</v>
      </c>
      <c r="N26" s="34">
        <v>1250000</v>
      </c>
      <c r="O26" s="25"/>
    </row>
    <row r="27" spans="1:15" ht="15" customHeight="1" x14ac:dyDescent="0.2">
      <c r="A27" s="25"/>
      <c r="B27" s="10" t="s">
        <v>22</v>
      </c>
      <c r="C27" s="10" t="s">
        <v>23</v>
      </c>
      <c r="D27" s="10" t="s">
        <v>26</v>
      </c>
      <c r="E27" s="10" t="s">
        <v>132</v>
      </c>
      <c r="F27" s="10" t="s">
        <v>24</v>
      </c>
      <c r="G27" s="10" t="s">
        <v>25</v>
      </c>
      <c r="H27" s="10" t="s">
        <v>130</v>
      </c>
      <c r="I27" s="10" t="s">
        <v>9</v>
      </c>
      <c r="J27" s="10" t="s">
        <v>131</v>
      </c>
      <c r="K27" s="11">
        <v>42</v>
      </c>
      <c r="L27" s="12">
        <v>1000000</v>
      </c>
      <c r="M27" s="12">
        <v>0</v>
      </c>
      <c r="N27" s="33">
        <v>1250000</v>
      </c>
      <c r="O27" s="25"/>
    </row>
    <row r="28" spans="1:15" ht="15" customHeight="1" x14ac:dyDescent="0.2">
      <c r="A28" s="25"/>
      <c r="B28" s="10" t="s">
        <v>91</v>
      </c>
      <c r="C28" s="10" t="s">
        <v>92</v>
      </c>
      <c r="D28" s="10" t="s">
        <v>52</v>
      </c>
      <c r="E28" s="10" t="s">
        <v>119</v>
      </c>
      <c r="F28" s="10" t="s">
        <v>10</v>
      </c>
      <c r="G28" s="10" t="s">
        <v>8</v>
      </c>
      <c r="H28" s="10" t="s">
        <v>110</v>
      </c>
      <c r="I28" s="10" t="s">
        <v>5</v>
      </c>
      <c r="J28" s="10" t="s">
        <v>118</v>
      </c>
      <c r="K28" s="11">
        <v>40</v>
      </c>
      <c r="L28" s="12">
        <v>960000</v>
      </c>
      <c r="M28" s="12">
        <v>0</v>
      </c>
      <c r="N28" s="33">
        <v>1250000</v>
      </c>
      <c r="O28" s="25"/>
    </row>
    <row r="29" spans="1:15" ht="15" customHeight="1" x14ac:dyDescent="0.2">
      <c r="A29" s="25"/>
      <c r="B29" s="14" t="s">
        <v>70</v>
      </c>
      <c r="C29" s="14" t="s">
        <v>71</v>
      </c>
      <c r="D29" s="14" t="s">
        <v>42</v>
      </c>
      <c r="E29" s="14" t="s">
        <v>114</v>
      </c>
      <c r="F29" s="14" t="s">
        <v>72</v>
      </c>
      <c r="G29" s="14" t="s">
        <v>73</v>
      </c>
      <c r="H29" s="14" t="s">
        <v>122</v>
      </c>
      <c r="I29" s="14" t="s">
        <v>9</v>
      </c>
      <c r="J29" s="14" t="s">
        <v>126</v>
      </c>
      <c r="K29" s="15">
        <v>60</v>
      </c>
      <c r="L29" s="16">
        <v>1250000</v>
      </c>
      <c r="M29" s="16">
        <v>0</v>
      </c>
      <c r="N29" s="34">
        <v>1250000</v>
      </c>
      <c r="O29" s="25"/>
    </row>
    <row r="30" spans="1:15" ht="15" customHeight="1" x14ac:dyDescent="0.2">
      <c r="A30" s="25"/>
      <c r="B30" s="14" t="s">
        <v>27</v>
      </c>
      <c r="C30" s="14" t="s">
        <v>28</v>
      </c>
      <c r="D30" s="14" t="s">
        <v>26</v>
      </c>
      <c r="E30" s="14" t="s">
        <v>132</v>
      </c>
      <c r="F30" s="14" t="s">
        <v>29</v>
      </c>
      <c r="G30" s="14" t="s">
        <v>30</v>
      </c>
      <c r="H30" s="14" t="s">
        <v>130</v>
      </c>
      <c r="I30" s="14" t="s">
        <v>9</v>
      </c>
      <c r="J30" s="14" t="s">
        <v>128</v>
      </c>
      <c r="K30" s="15">
        <v>43</v>
      </c>
      <c r="L30" s="16">
        <v>1000000</v>
      </c>
      <c r="M30" s="16">
        <v>0</v>
      </c>
      <c r="N30" s="34">
        <v>1250000</v>
      </c>
      <c r="O30" s="25"/>
    </row>
    <row r="31" spans="1:15" ht="15" customHeight="1" x14ac:dyDescent="0.2">
      <c r="A31" s="25"/>
      <c r="B31" s="10" t="s">
        <v>74</v>
      </c>
      <c r="C31" s="10" t="s">
        <v>75</v>
      </c>
      <c r="D31" s="10" t="s">
        <v>15</v>
      </c>
      <c r="E31" s="10" t="s">
        <v>114</v>
      </c>
      <c r="F31" s="10" t="s">
        <v>76</v>
      </c>
      <c r="G31" s="10" t="s">
        <v>8</v>
      </c>
      <c r="H31" s="10" t="s">
        <v>122</v>
      </c>
      <c r="I31" s="10" t="s">
        <v>9</v>
      </c>
      <c r="J31" s="10" t="s">
        <v>138</v>
      </c>
      <c r="K31" s="11">
        <v>80</v>
      </c>
      <c r="L31" s="12">
        <v>1000000</v>
      </c>
      <c r="M31" s="12">
        <v>0</v>
      </c>
      <c r="N31" s="33">
        <v>1250000</v>
      </c>
      <c r="O31" s="25"/>
    </row>
    <row r="32" spans="1:15" ht="15" customHeight="1" x14ac:dyDescent="0.2">
      <c r="A32" s="25"/>
      <c r="B32" s="14" t="s">
        <v>81</v>
      </c>
      <c r="C32" s="14" t="s">
        <v>82</v>
      </c>
      <c r="D32" s="14" t="s">
        <v>34</v>
      </c>
      <c r="E32" s="14" t="s">
        <v>141</v>
      </c>
      <c r="F32" s="14" t="s">
        <v>83</v>
      </c>
      <c r="G32" s="14" t="s">
        <v>73</v>
      </c>
      <c r="H32" s="14" t="s">
        <v>110</v>
      </c>
      <c r="I32" s="14" t="s">
        <v>11</v>
      </c>
      <c r="J32" s="14" t="s">
        <v>124</v>
      </c>
      <c r="K32" s="15">
        <v>45</v>
      </c>
      <c r="L32" s="16">
        <v>1000000</v>
      </c>
      <c r="M32" s="16">
        <v>300000</v>
      </c>
      <c r="N32" s="34">
        <v>1750000</v>
      </c>
      <c r="O32" s="25"/>
    </row>
    <row r="33" spans="1:15" ht="15" customHeight="1" x14ac:dyDescent="0.2">
      <c r="A33" s="25"/>
      <c r="B33" s="10" t="s">
        <v>84</v>
      </c>
      <c r="C33" s="10" t="s">
        <v>85</v>
      </c>
      <c r="D33" s="10" t="s">
        <v>42</v>
      </c>
      <c r="E33" s="10" t="s">
        <v>114</v>
      </c>
      <c r="F33" s="10" t="s">
        <v>6</v>
      </c>
      <c r="G33" s="10" t="s">
        <v>7</v>
      </c>
      <c r="H33" s="10" t="s">
        <v>122</v>
      </c>
      <c r="I33" s="10" t="s">
        <v>9</v>
      </c>
      <c r="J33" s="10" t="s">
        <v>127</v>
      </c>
      <c r="K33" s="11">
        <v>48</v>
      </c>
      <c r="L33" s="12">
        <v>1152000</v>
      </c>
      <c r="M33" s="12">
        <v>0</v>
      </c>
      <c r="N33" s="33">
        <v>1250000</v>
      </c>
      <c r="O33" s="25"/>
    </row>
    <row r="34" spans="1:15" ht="15" customHeight="1" x14ac:dyDescent="0.2">
      <c r="A34" s="25"/>
      <c r="B34" s="10" t="s">
        <v>89</v>
      </c>
      <c r="C34" s="10" t="s">
        <v>90</v>
      </c>
      <c r="D34" s="10" t="s">
        <v>34</v>
      </c>
      <c r="E34" s="10" t="s">
        <v>114</v>
      </c>
      <c r="F34" s="10" t="s">
        <v>12</v>
      </c>
      <c r="G34" s="10" t="s">
        <v>13</v>
      </c>
      <c r="H34" s="10" t="s">
        <v>122</v>
      </c>
      <c r="I34" s="10" t="s">
        <v>11</v>
      </c>
      <c r="J34" s="10" t="s">
        <v>124</v>
      </c>
      <c r="K34" s="11">
        <v>44</v>
      </c>
      <c r="L34" s="12">
        <v>1000000</v>
      </c>
      <c r="M34" s="12">
        <v>300000</v>
      </c>
      <c r="N34" s="33">
        <v>1750000</v>
      </c>
      <c r="O34" s="25"/>
    </row>
    <row r="35" spans="1:15" ht="15" customHeight="1" x14ac:dyDescent="0.2">
      <c r="A35" s="25"/>
      <c r="B35" s="14" t="s">
        <v>62</v>
      </c>
      <c r="C35" s="14" t="s">
        <v>63</v>
      </c>
      <c r="D35" s="14" t="s">
        <v>52</v>
      </c>
      <c r="E35" s="14" t="s">
        <v>121</v>
      </c>
      <c r="F35" s="14" t="s">
        <v>12</v>
      </c>
      <c r="G35" s="14" t="s">
        <v>13</v>
      </c>
      <c r="H35" s="14" t="s">
        <v>110</v>
      </c>
      <c r="I35" s="14" t="s">
        <v>5</v>
      </c>
      <c r="J35" s="14" t="s">
        <v>142</v>
      </c>
      <c r="K35" s="15">
        <v>50</v>
      </c>
      <c r="L35" s="16">
        <v>1199950</v>
      </c>
      <c r="M35" s="16">
        <v>0</v>
      </c>
      <c r="N35" s="34">
        <v>1250000</v>
      </c>
      <c r="O35" s="25"/>
    </row>
    <row r="36" spans="1:15" ht="15" customHeight="1" x14ac:dyDescent="0.2">
      <c r="A36" s="25"/>
      <c r="B36" s="10" t="s">
        <v>35</v>
      </c>
      <c r="C36" s="10" t="s">
        <v>36</v>
      </c>
      <c r="D36" s="10" t="s">
        <v>26</v>
      </c>
      <c r="E36" s="10" t="s">
        <v>114</v>
      </c>
      <c r="F36" s="10" t="s">
        <v>37</v>
      </c>
      <c r="G36" s="10" t="s">
        <v>38</v>
      </c>
      <c r="H36" s="10" t="s">
        <v>130</v>
      </c>
      <c r="I36" s="10" t="s">
        <v>9</v>
      </c>
      <c r="J36" s="10" t="s">
        <v>111</v>
      </c>
      <c r="K36" s="11">
        <v>47</v>
      </c>
      <c r="L36" s="12">
        <v>1000000</v>
      </c>
      <c r="M36" s="12">
        <v>300000</v>
      </c>
      <c r="N36" s="33">
        <v>1250000</v>
      </c>
      <c r="O36" s="25"/>
    </row>
    <row r="37" spans="1:15" ht="15" customHeight="1" x14ac:dyDescent="0.2">
      <c r="A37" s="25"/>
      <c r="B37" s="14" t="s">
        <v>148</v>
      </c>
      <c r="C37" s="14" t="s">
        <v>149</v>
      </c>
      <c r="D37" s="14" t="s">
        <v>42</v>
      </c>
      <c r="E37" s="14" t="s">
        <v>114</v>
      </c>
      <c r="F37" s="14" t="s">
        <v>83</v>
      </c>
      <c r="G37" s="14" t="s">
        <v>73</v>
      </c>
      <c r="H37" s="14" t="s">
        <v>122</v>
      </c>
      <c r="I37" s="14" t="s">
        <v>9</v>
      </c>
      <c r="J37" s="14" t="s">
        <v>128</v>
      </c>
      <c r="K37" s="15">
        <v>50</v>
      </c>
      <c r="L37" s="16">
        <v>1200000</v>
      </c>
      <c r="M37" s="16">
        <v>0</v>
      </c>
      <c r="N37" s="34">
        <v>1250000</v>
      </c>
      <c r="O37" s="25"/>
    </row>
    <row r="38" spans="1:15" ht="15" customHeight="1" x14ac:dyDescent="0.2">
      <c r="A38" s="25"/>
      <c r="B38" s="14" t="s">
        <v>93</v>
      </c>
      <c r="C38" s="14" t="s">
        <v>94</v>
      </c>
      <c r="D38" s="14" t="s">
        <v>15</v>
      </c>
      <c r="E38" s="14" t="s">
        <v>114</v>
      </c>
      <c r="F38" s="14" t="s">
        <v>95</v>
      </c>
      <c r="G38" s="14" t="s">
        <v>96</v>
      </c>
      <c r="H38" s="14" t="s">
        <v>130</v>
      </c>
      <c r="I38" s="14" t="s">
        <v>5</v>
      </c>
      <c r="J38" s="14" t="s">
        <v>140</v>
      </c>
      <c r="K38" s="15">
        <v>34</v>
      </c>
      <c r="L38" s="16">
        <v>475592</v>
      </c>
      <c r="M38" s="16">
        <v>0</v>
      </c>
      <c r="N38" s="34">
        <v>1250000</v>
      </c>
      <c r="O38" s="25"/>
    </row>
    <row r="39" spans="1:15" ht="15" customHeight="1" x14ac:dyDescent="0.2">
      <c r="A39" s="25"/>
      <c r="B39" s="10" t="s">
        <v>64</v>
      </c>
      <c r="C39" s="10" t="s">
        <v>65</v>
      </c>
      <c r="D39" s="10" t="s">
        <v>52</v>
      </c>
      <c r="E39" s="10" t="s">
        <v>121</v>
      </c>
      <c r="F39" s="10" t="s">
        <v>6</v>
      </c>
      <c r="G39" s="10" t="s">
        <v>7</v>
      </c>
      <c r="H39" s="10" t="s">
        <v>110</v>
      </c>
      <c r="I39" s="10" t="s">
        <v>5</v>
      </c>
      <c r="J39" s="10" t="s">
        <v>120</v>
      </c>
      <c r="K39" s="11">
        <v>52</v>
      </c>
      <c r="L39" s="12">
        <v>1247948</v>
      </c>
      <c r="M39" s="12">
        <v>600000</v>
      </c>
      <c r="N39" s="33">
        <v>1250000</v>
      </c>
      <c r="O39" s="25"/>
    </row>
    <row r="40" spans="1:15" ht="15" customHeight="1" x14ac:dyDescent="0.2">
      <c r="A40" s="25"/>
      <c r="B40" s="10" t="s">
        <v>101</v>
      </c>
      <c r="C40" s="10" t="s">
        <v>102</v>
      </c>
      <c r="D40" s="10" t="s">
        <v>15</v>
      </c>
      <c r="E40" s="10" t="s">
        <v>114</v>
      </c>
      <c r="F40" s="10" t="s">
        <v>3</v>
      </c>
      <c r="G40" s="10" t="s">
        <v>4</v>
      </c>
      <c r="H40" s="10" t="s">
        <v>110</v>
      </c>
      <c r="I40" s="10" t="s">
        <v>9</v>
      </c>
      <c r="J40" s="10" t="s">
        <v>136</v>
      </c>
      <c r="K40" s="11">
        <v>65</v>
      </c>
      <c r="L40" s="12">
        <v>1000000</v>
      </c>
      <c r="M40" s="12">
        <v>0</v>
      </c>
      <c r="N40" s="33">
        <v>0</v>
      </c>
      <c r="O40" s="25"/>
    </row>
    <row r="41" spans="1:15" ht="15" customHeight="1" x14ac:dyDescent="0.2">
      <c r="A41" s="25"/>
      <c r="B41" s="10" t="s">
        <v>145</v>
      </c>
      <c r="C41" s="10" t="s">
        <v>146</v>
      </c>
      <c r="D41" s="10" t="s">
        <v>52</v>
      </c>
      <c r="E41" s="10" t="s">
        <v>114</v>
      </c>
      <c r="F41" s="10" t="s">
        <v>6</v>
      </c>
      <c r="G41" s="10" t="s">
        <v>7</v>
      </c>
      <c r="H41" s="10" t="s">
        <v>110</v>
      </c>
      <c r="I41" s="10" t="s">
        <v>9</v>
      </c>
      <c r="J41" s="10" t="s">
        <v>147</v>
      </c>
      <c r="K41" s="11">
        <v>50</v>
      </c>
      <c r="L41" s="12">
        <v>1199950</v>
      </c>
      <c r="M41" s="12">
        <v>0</v>
      </c>
      <c r="N41" s="33">
        <v>1250000</v>
      </c>
      <c r="O41" s="25"/>
    </row>
    <row r="42" spans="1:15" ht="15" customHeight="1" x14ac:dyDescent="0.2">
      <c r="A42" s="25"/>
      <c r="B42" s="17" t="s">
        <v>86</v>
      </c>
      <c r="C42" s="17" t="s">
        <v>87</v>
      </c>
      <c r="D42" s="17" t="s">
        <v>42</v>
      </c>
      <c r="E42" s="17" t="s">
        <v>117</v>
      </c>
      <c r="F42" s="17" t="s">
        <v>88</v>
      </c>
      <c r="G42" s="17" t="s">
        <v>4</v>
      </c>
      <c r="H42" s="17" t="s">
        <v>122</v>
      </c>
      <c r="I42" s="17" t="s">
        <v>5</v>
      </c>
      <c r="J42" s="17" t="s">
        <v>129</v>
      </c>
      <c r="K42" s="24">
        <v>53</v>
      </c>
      <c r="L42" s="13">
        <v>1250000</v>
      </c>
      <c r="M42" s="13">
        <v>0</v>
      </c>
      <c r="N42" s="35">
        <v>1250000</v>
      </c>
      <c r="O42" s="25"/>
    </row>
    <row r="43" spans="1:15" ht="5.0999999999999996" customHeight="1" x14ac:dyDescent="0.2">
      <c r="A43" s="25"/>
      <c r="B43" s="21"/>
      <c r="C43" s="21"/>
      <c r="D43" s="21"/>
      <c r="E43" s="21"/>
      <c r="F43" s="21"/>
      <c r="G43" s="21"/>
      <c r="H43" s="21"/>
      <c r="I43" s="21"/>
      <c r="J43" s="21"/>
      <c r="K43" s="23"/>
      <c r="L43" s="22"/>
      <c r="M43" s="22"/>
      <c r="N43" s="36"/>
      <c r="O43" s="25"/>
    </row>
    <row r="44" spans="1:15" ht="15" customHeight="1" x14ac:dyDescent="0.2">
      <c r="A44" s="18"/>
      <c r="B44" s="18"/>
      <c r="C44" s="18"/>
      <c r="D44" s="18"/>
      <c r="E44" s="18"/>
      <c r="F44" s="18"/>
      <c r="G44" s="19"/>
      <c r="H44" s="19"/>
      <c r="I44" s="18"/>
      <c r="J44" s="20" t="s">
        <v>104</v>
      </c>
      <c r="K44" s="8">
        <f>SUM(K12:K42)</f>
        <v>1554</v>
      </c>
      <c r="L44" s="9">
        <f>SUM(L12:L42)</f>
        <v>31939466</v>
      </c>
      <c r="M44" s="9">
        <f>SUM(M12:M42)</f>
        <v>3600000</v>
      </c>
      <c r="N44" s="37">
        <f>SUM(N12:N42)</f>
        <v>37000000</v>
      </c>
      <c r="O44" s="25"/>
    </row>
    <row r="45" spans="1:15" ht="15" customHeight="1" x14ac:dyDescent="0.2">
      <c r="A45" s="25"/>
      <c r="B45" s="25"/>
      <c r="C45" s="25"/>
      <c r="D45" s="25"/>
      <c r="E45" s="25"/>
      <c r="F45" s="25"/>
      <c r="G45" s="26"/>
      <c r="H45" s="26"/>
      <c r="I45" s="25"/>
      <c r="J45" s="25"/>
      <c r="K45" s="25"/>
      <c r="L45" s="25"/>
      <c r="M45" s="25"/>
      <c r="N45" s="25"/>
      <c r="O45" s="25"/>
    </row>
    <row r="46" spans="1:15" ht="15" hidden="1" customHeight="1" x14ac:dyDescent="0.2">
      <c r="A46" s="25"/>
      <c r="B46" s="2"/>
      <c r="C46" s="2"/>
      <c r="D46" s="2"/>
      <c r="E46" s="2"/>
      <c r="F46" s="2"/>
      <c r="G46" s="31"/>
      <c r="H46" s="31"/>
      <c r="I46" s="2"/>
      <c r="J46" s="2"/>
      <c r="K46" s="2"/>
      <c r="L46" s="2"/>
      <c r="M46" s="2"/>
      <c r="N46" s="2"/>
      <c r="O46" s="2"/>
    </row>
    <row r="47" spans="1:15" ht="15" customHeight="1" x14ac:dyDescent="0.2"/>
  </sheetData>
  <autoFilter ref="B11:N11">
    <sortState ref="B12:N42">
      <sortCondition ref="C11"/>
    </sortState>
  </autoFilter>
  <mergeCells count="1">
    <mergeCell ref="B9:C9"/>
  </mergeCells>
  <pageMargins left="0.25" right="0.25" top="0.75" bottom="0.75" header="0.3" footer="0.3"/>
  <pageSetup scale="43" fitToHeight="0" orientation="landscape" r:id="rId1"/>
  <headerFooter>
    <oddFooter>&amp;L&amp;"Arial,Regular"&amp;8May 18, 2022&amp;R&amp;"Arial,Regular"&amp;8Page 1 of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Results - Full</vt:lpstr>
      <vt:lpstr>'Final Results - Full'!Print_Area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Koch, Taylor</dc:creator>
  <cp:lastModifiedBy>Samantha Makoski</cp:lastModifiedBy>
  <cp:lastPrinted>2022-05-17T01:09:51Z</cp:lastPrinted>
  <dcterms:created xsi:type="dcterms:W3CDTF">2021-08-10T18:04:15Z</dcterms:created>
  <dcterms:modified xsi:type="dcterms:W3CDTF">2022-05-20T12:50:50Z</dcterms:modified>
</cp:coreProperties>
</file>