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rograms\Housing Tax Credits\2026\9% LIHTC\"/>
    </mc:Choice>
  </mc:AlternateContent>
  <xr:revisionPtr revIDLastSave="0" documentId="13_ncr:1_{DCF8F121-6B0A-4D47-B777-7CA7738E1579}" xr6:coauthVersionLast="47" xr6:coauthVersionMax="47" xr10:uidLastSave="{00000000-0000-0000-0000-000000000000}"/>
  <bookViews>
    <workbookView xWindow="-28920" yWindow="-120" windowWidth="29040" windowHeight="15720" xr2:uid="{E9351BC6-71F3-49FB-A553-E6BED0CA275C}"/>
  </bookViews>
  <sheets>
    <sheet name="9% LIHT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75" i="1" l="1"/>
  <c r="W75" i="1"/>
  <c r="V75" i="1"/>
  <c r="U75" i="1"/>
  <c r="T75" i="1"/>
  <c r="S75" i="1"/>
  <c r="R75" i="1"/>
  <c r="O75" i="1"/>
  <c r="N75" i="1"/>
</calcChain>
</file>

<file path=xl/sharedStrings.xml><?xml version="1.0" encoding="utf-8"?>
<sst xmlns="http://schemas.openxmlformats.org/spreadsheetml/2006/main" count="910" uniqueCount="332">
  <si>
    <t>2026 9% Low-Income Housing Tax Credit (LIHTC) Proposal Applications</t>
  </si>
  <si>
    <t>Basic Project Information</t>
  </si>
  <si>
    <t>OHFA Resource Request</t>
  </si>
  <si>
    <t>Set Aside</t>
  </si>
  <si>
    <t xml:space="preserve"> Project Number</t>
  </si>
  <si>
    <t>Project Name</t>
  </si>
  <si>
    <t>Link to Proposal Summary</t>
  </si>
  <si>
    <t>Census Tract</t>
  </si>
  <si>
    <t>Address</t>
  </si>
  <si>
    <t>City</t>
  </si>
  <si>
    <t>Zip</t>
  </si>
  <si>
    <t>County</t>
  </si>
  <si>
    <t>County Designation</t>
  </si>
  <si>
    <t>Funding Pool</t>
  </si>
  <si>
    <t>Region</t>
  </si>
  <si>
    <t>Construction Type</t>
  </si>
  <si>
    <t>Total units</t>
  </si>
  <si>
    <t>Total LIHTC Units</t>
  </si>
  <si>
    <t>Lead Developer</t>
  </si>
  <si>
    <t>Co-Developer</t>
  </si>
  <si>
    <t>TDC</t>
  </si>
  <si>
    <t>Annual LIHTC</t>
  </si>
  <si>
    <t>HDAP: HOME</t>
  </si>
  <si>
    <t>HDL</t>
  </si>
  <si>
    <t>CHDO</t>
  </si>
  <si>
    <t>QCT with Concerted Community Revitalization Plan</t>
  </si>
  <si>
    <t>Community Impact Strategic Initative</t>
  </si>
  <si>
    <t>26-0059</t>
  </si>
  <si>
    <t>Seney Landing</t>
  </si>
  <si>
    <t>Click here</t>
  </si>
  <si>
    <t>0 Bridge Street</t>
  </si>
  <si>
    <t>Chillicothe</t>
  </si>
  <si>
    <t>Ross</t>
  </si>
  <si>
    <t>Rural</t>
  </si>
  <si>
    <t>New Affordability - General Occupancy</t>
  </si>
  <si>
    <t>Southeast</t>
  </si>
  <si>
    <t>New Construction</t>
  </si>
  <si>
    <t>South Creek Development, LLC</t>
  </si>
  <si>
    <t>Common Purpose Development Group, LLC</t>
  </si>
  <si>
    <t>No</t>
  </si>
  <si>
    <t>26-0051</t>
  </si>
  <si>
    <t>Lenox Gardens</t>
  </si>
  <si>
    <t>Riverside Drive</t>
  </si>
  <si>
    <t>Sidney</t>
  </si>
  <si>
    <t>Shelby</t>
  </si>
  <si>
    <t>Northwest</t>
  </si>
  <si>
    <t>St. Mary Development Corporation</t>
  </si>
  <si>
    <t>Yes</t>
  </si>
  <si>
    <t>26-0008</t>
  </si>
  <si>
    <t>Monclova Manor</t>
  </si>
  <si>
    <t>6002 Monclova Rd</t>
  </si>
  <si>
    <t>Maumee</t>
  </si>
  <si>
    <t>Lucas</t>
  </si>
  <si>
    <t>Metropolitan</t>
  </si>
  <si>
    <t>TWG Development, LLC</t>
  </si>
  <si>
    <t>26-0024</t>
  </si>
  <si>
    <t xml:space="preserve">Oakwood Village II </t>
  </si>
  <si>
    <t>0 Oakwood Ave</t>
  </si>
  <si>
    <t>Napoleon</t>
  </si>
  <si>
    <t>Henry</t>
  </si>
  <si>
    <t xml:space="preserve">Provident Management, Inc. </t>
  </si>
  <si>
    <t>26-0058</t>
  </si>
  <si>
    <t>The Pointe at Arrowhead</t>
  </si>
  <si>
    <t>0 Beaver Creek Circle</t>
  </si>
  <si>
    <t>Pivotal Development LLC</t>
  </si>
  <si>
    <t>26-0032</t>
  </si>
  <si>
    <t>Discovery Lofts</t>
  </si>
  <si>
    <t>330 E. Gay St. &amp; 1056 Atcheson St.</t>
  </si>
  <si>
    <t>Columbus</t>
  </si>
  <si>
    <t>Franklin</t>
  </si>
  <si>
    <t>Central</t>
  </si>
  <si>
    <t>PLAT Communities LLC</t>
  </si>
  <si>
    <t>26-0010</t>
  </si>
  <si>
    <t>Marion GO Housing</t>
  </si>
  <si>
    <t>128 W. Fairground</t>
  </si>
  <si>
    <t xml:space="preserve">Marion </t>
  </si>
  <si>
    <t>Marion</t>
  </si>
  <si>
    <t>Stock Development Company, LLC</t>
  </si>
  <si>
    <t>RLH Partners, Inc.</t>
  </si>
  <si>
    <t>26-0057</t>
  </si>
  <si>
    <t>Mercy on Main</t>
  </si>
  <si>
    <t>907-917 E. Main Street</t>
  </si>
  <si>
    <t>Kingsley Consulting LLC dba Kingsley + Co.</t>
  </si>
  <si>
    <t>26-0040</t>
  </si>
  <si>
    <t>Shumaker Greene</t>
  </si>
  <si>
    <t>115 Shumaker Lane</t>
  </si>
  <si>
    <t>Whitehall</t>
  </si>
  <si>
    <t xml:space="preserve">Woda Cooper Development, Inc. </t>
  </si>
  <si>
    <t>26-0027</t>
  </si>
  <si>
    <t>2828 May Street II</t>
  </si>
  <si>
    <t xml:space="preserve">2828 May Street  </t>
  </si>
  <si>
    <t>Cincinnati</t>
  </si>
  <si>
    <t>Hamilton</t>
  </si>
  <si>
    <t>Southwest</t>
  </si>
  <si>
    <t>SOCAYR, Inc.</t>
  </si>
  <si>
    <t>26-0001</t>
  </si>
  <si>
    <t>June's Place</t>
  </si>
  <si>
    <t>215 E. 14th Street</t>
  </si>
  <si>
    <t xml:space="preserve">Cincinnati </t>
  </si>
  <si>
    <t>Over-the Rhine Community Housing</t>
  </si>
  <si>
    <t>8K Development Company, LLC</t>
  </si>
  <si>
    <t>26-0049</t>
  </si>
  <si>
    <t>Cloverfield Commons</t>
  </si>
  <si>
    <t>755 Wick Avenue</t>
  </si>
  <si>
    <t xml:space="preserve">Youngstown </t>
  </si>
  <si>
    <t>Mahoning</t>
  </si>
  <si>
    <t>Northeast</t>
  </si>
  <si>
    <t>Spire Development, Inc.</t>
  </si>
  <si>
    <t>26-0005</t>
  </si>
  <si>
    <t>Lorain Avenue Redevelopment Family</t>
  </si>
  <si>
    <t xml:space="preserve">4242 Lorain Avenue </t>
  </si>
  <si>
    <t xml:space="preserve">Cleveland </t>
  </si>
  <si>
    <t>Cuyahoga</t>
  </si>
  <si>
    <t xml:space="preserve">Pennrose LLC </t>
  </si>
  <si>
    <t xml:space="preserve">Ohio City Incorporated </t>
  </si>
  <si>
    <t>26-0026</t>
  </si>
  <si>
    <t>Lorain West</t>
  </si>
  <si>
    <t>5301 Lorain Avenue</t>
  </si>
  <si>
    <t>Cleveland</t>
  </si>
  <si>
    <t>Volker Development Inc.</t>
  </si>
  <si>
    <t>26-0053</t>
  </si>
  <si>
    <t>MLK Plaza Phase 1A</t>
  </si>
  <si>
    <t>9300 Wade Park Avenue</t>
  </si>
  <si>
    <t>Northern Real Estate Urban Ventures, LLC</t>
  </si>
  <si>
    <t>26-0042</t>
  </si>
  <si>
    <t>South Collinwood SFLP Homes</t>
  </si>
  <si>
    <t xml:space="preserve">Scattered Site </t>
  </si>
  <si>
    <t>CHN Housing Partners</t>
  </si>
  <si>
    <t>26-0060</t>
  </si>
  <si>
    <t>Wick Lofts</t>
  </si>
  <si>
    <t>NE intersection of Wick/Linden Ave</t>
  </si>
  <si>
    <t>Youngstown</t>
  </si>
  <si>
    <t>Youngstown Neighborhood Development Corporation</t>
  </si>
  <si>
    <t>26-0020</t>
  </si>
  <si>
    <t>Woodhill Center South</t>
  </si>
  <si>
    <t>10923 Woodland Avenue</t>
  </si>
  <si>
    <t>The Community Builders, Inc.</t>
  </si>
  <si>
    <t>26-0039</t>
  </si>
  <si>
    <t>Seton Square Portsmouth II</t>
  </si>
  <si>
    <t>2215 Galena Pike</t>
  </si>
  <si>
    <t>West Portsmouth</t>
  </si>
  <si>
    <t>Scioto</t>
  </si>
  <si>
    <t>New Affordability - Seniors</t>
  </si>
  <si>
    <t>Seton Development, Inc.</t>
  </si>
  <si>
    <t>Borror Development Co., LLC.</t>
  </si>
  <si>
    <t>26-0033</t>
  </si>
  <si>
    <t xml:space="preserve">Silvertide Apartments </t>
  </si>
  <si>
    <t xml:space="preserve">603 Virginia Street </t>
  </si>
  <si>
    <t xml:space="preserve">Marietta </t>
  </si>
  <si>
    <t>Washington</t>
  </si>
  <si>
    <t xml:space="preserve">Fairfield Homes, Inc </t>
  </si>
  <si>
    <t>26-0047</t>
  </si>
  <si>
    <t>Victoria Manor</t>
  </si>
  <si>
    <t>705 Virginia St</t>
  </si>
  <si>
    <t>Marietta</t>
  </si>
  <si>
    <t>26-0043</t>
  </si>
  <si>
    <t>Addie Joss Village</t>
  </si>
  <si>
    <t>2517 Fulton Street</t>
  </si>
  <si>
    <t>Toledo</t>
  </si>
  <si>
    <t>26-0003</t>
  </si>
  <si>
    <t>Blanchard Ridge</t>
  </si>
  <si>
    <t>7401 Township Road 242</t>
  </si>
  <si>
    <t xml:space="preserve">Marion Township </t>
  </si>
  <si>
    <t>Hancock</t>
  </si>
  <si>
    <t>Commonwealth Development Corporation of America</t>
  </si>
  <si>
    <t>26-0009</t>
  </si>
  <si>
    <t>Independence Lofts</t>
  </si>
  <si>
    <t>Independence Dr &amp; Oakwood Ave</t>
  </si>
  <si>
    <t>26-0030</t>
  </si>
  <si>
    <t xml:space="preserve">North Shore Manor </t>
  </si>
  <si>
    <t xml:space="preserve">910 North Shore Drive, </t>
  </si>
  <si>
    <t>Lima</t>
  </si>
  <si>
    <t>Allen</t>
  </si>
  <si>
    <t>26-0002</t>
  </si>
  <si>
    <t>Villas of Seneca Place</t>
  </si>
  <si>
    <t xml:space="preserve">2326 St. Rt 231 </t>
  </si>
  <si>
    <t>Tiffin</t>
  </si>
  <si>
    <t>Seneca</t>
  </si>
  <si>
    <t>Frontier Community Services</t>
  </si>
  <si>
    <t>26-0054</t>
  </si>
  <si>
    <t>Fairground Senior Lofts</t>
  </si>
  <si>
    <t>280 West Fairground Street</t>
  </si>
  <si>
    <t>26-0029</t>
  </si>
  <si>
    <t>Kenilworth Crossing</t>
  </si>
  <si>
    <t>1062 E. Main St.</t>
  </si>
  <si>
    <t>26-0021</t>
  </si>
  <si>
    <t>Marysville Creekside</t>
  </si>
  <si>
    <t>409 N Main St</t>
  </si>
  <si>
    <t xml:space="preserve">Marysville </t>
  </si>
  <si>
    <t>Union</t>
  </si>
  <si>
    <t>Connect Realty, LLC</t>
  </si>
  <si>
    <t>26-0007</t>
  </si>
  <si>
    <t>Mt. Gilead Senior Housing</t>
  </si>
  <si>
    <t>S. Delaware St.</t>
  </si>
  <si>
    <t xml:space="preserve">Mt. Gilead  </t>
  </si>
  <si>
    <t>Morrow</t>
  </si>
  <si>
    <t>National Church Residences</t>
  </si>
  <si>
    <t>26-0037</t>
  </si>
  <si>
    <t>Qualstan Greene</t>
  </si>
  <si>
    <t>4500 Refugee Road</t>
  </si>
  <si>
    <t>Community Development For All People</t>
  </si>
  <si>
    <t>26-0046</t>
  </si>
  <si>
    <t>Riverbend Manor</t>
  </si>
  <si>
    <t>250 S. Main Street</t>
  </si>
  <si>
    <t>Mt. Gilead</t>
  </si>
  <si>
    <t>26-0055</t>
  </si>
  <si>
    <t>550 Reading</t>
  </si>
  <si>
    <t>550 Reading Rd.</t>
  </si>
  <si>
    <t>Urban Sites Capital Advisors, LLC</t>
  </si>
  <si>
    <t>26-0048</t>
  </si>
  <si>
    <t>Bridge Creek Manor</t>
  </si>
  <si>
    <t>1249 Sweitzer St</t>
  </si>
  <si>
    <t>Greenville</t>
  </si>
  <si>
    <t>Darke</t>
  </si>
  <si>
    <t>26-0013</t>
  </si>
  <si>
    <t>Friendly Center</t>
  </si>
  <si>
    <t>290 Prairie Avenue</t>
  </si>
  <si>
    <t>Wilmington</t>
  </si>
  <si>
    <t>Clinton</t>
  </si>
  <si>
    <t>Rehabilitation</t>
  </si>
  <si>
    <t>Episcopal Retirement Services Affordable Living LLC</t>
  </si>
  <si>
    <t>26-0011</t>
  </si>
  <si>
    <t>St. Ann Place</t>
  </si>
  <si>
    <t>825 W. Locust St.</t>
  </si>
  <si>
    <t>26-0056</t>
  </si>
  <si>
    <t>Sunflower Grove</t>
  </si>
  <si>
    <t>501 W Euclid Avenue</t>
  </si>
  <si>
    <t>Springfield</t>
  </si>
  <si>
    <t>Clark</t>
  </si>
  <si>
    <t>Wabuck Development Company, Inc</t>
  </si>
  <si>
    <t>26-0025</t>
  </si>
  <si>
    <t>Cottages on West</t>
  </si>
  <si>
    <t xml:space="preserve">2255 West Avenue </t>
  </si>
  <si>
    <t xml:space="preserve">Ashtabula </t>
  </si>
  <si>
    <t>Ashtabula</t>
  </si>
  <si>
    <t>26-0045</t>
  </si>
  <si>
    <t>Ironwood Flats</t>
  </si>
  <si>
    <t>3051 E 63rd St</t>
  </si>
  <si>
    <t>Wallick Development, LLC</t>
  </si>
  <si>
    <t>26-0006</t>
  </si>
  <si>
    <t>Lakeshore Villas</t>
  </si>
  <si>
    <t>W. 10th St. &amp; Lake Ave.</t>
  </si>
  <si>
    <t>Neighborhood Development Services, Inc</t>
  </si>
  <si>
    <t>26-0036</t>
  </si>
  <si>
    <t>Living at 55</t>
  </si>
  <si>
    <t>1401 East 55th Street</t>
  </si>
  <si>
    <t>Famicos Foundation</t>
  </si>
  <si>
    <t>26-0004</t>
  </si>
  <si>
    <t>Lorain Avenue Redevelopment Senior</t>
  </si>
  <si>
    <t>26-0041</t>
  </si>
  <si>
    <t>Mosaic Senior Apartments</t>
  </si>
  <si>
    <t>314 West 3rd Street (Approx.)</t>
  </si>
  <si>
    <t>Mansfield</t>
  </si>
  <si>
    <t>Richland</t>
  </si>
  <si>
    <t>26-0028</t>
  </si>
  <si>
    <t>Ocie Hill</t>
  </si>
  <si>
    <t xml:space="preserve">455 Bowman Street </t>
  </si>
  <si>
    <t>26-0061</t>
  </si>
  <si>
    <t>The Claribel</t>
  </si>
  <si>
    <t>26220 White Road</t>
  </si>
  <si>
    <t>Richmond Heights</t>
  </si>
  <si>
    <t>26-0044</t>
  </si>
  <si>
    <t>Waypoint Villas</t>
  </si>
  <si>
    <t>W 24th St</t>
  </si>
  <si>
    <t>Sullivan Development of Indiana, LLC (Sullivan Development, LLC)</t>
  </si>
  <si>
    <t>26-0052</t>
  </si>
  <si>
    <t>Wick Senior Lofts</t>
  </si>
  <si>
    <t>26-0023</t>
  </si>
  <si>
    <t>Norwood Greene</t>
  </si>
  <si>
    <t>315 Colegate Dr.</t>
  </si>
  <si>
    <t>Preserved Affordability</t>
  </si>
  <si>
    <t>26-0031</t>
  </si>
  <si>
    <t xml:space="preserve">Wellston Manor </t>
  </si>
  <si>
    <t>700 West D Street</t>
  </si>
  <si>
    <t>Wellston</t>
  </si>
  <si>
    <t>Jackson</t>
  </si>
  <si>
    <t>26-0016</t>
  </si>
  <si>
    <t xml:space="preserve">NWC Apartments </t>
  </si>
  <si>
    <t>1404 N. West Street</t>
  </si>
  <si>
    <t xml:space="preserve">Lima </t>
  </si>
  <si>
    <t>Buckeye Community Hope Foundation</t>
  </si>
  <si>
    <t>26-0017</t>
  </si>
  <si>
    <t xml:space="preserve">NWC II Apartments </t>
  </si>
  <si>
    <t>625 W. Spring Street</t>
  </si>
  <si>
    <t>26-0035</t>
  </si>
  <si>
    <t>Beckley Townhomes</t>
  </si>
  <si>
    <t>4725 Bayview Place</t>
  </si>
  <si>
    <t>26-0014</t>
  </si>
  <si>
    <t>Oakwood Apartments</t>
  </si>
  <si>
    <t>288-304 Oakwood Ave, 1650-1692 Oak Street</t>
  </si>
  <si>
    <t>Model Property Development, LLC</t>
  </si>
  <si>
    <t>Community Properties of Ohio Development GP, LLC</t>
  </si>
  <si>
    <t>26-0034</t>
  </si>
  <si>
    <t>Fairview Magnolia</t>
  </si>
  <si>
    <t>Multiple addresses</t>
  </si>
  <si>
    <t>Preservation of Affordable Housing, LLC</t>
  </si>
  <si>
    <t>26-0062</t>
  </si>
  <si>
    <t>West End Commons</t>
  </si>
  <si>
    <t>1641 Lockhurst Lane</t>
  </si>
  <si>
    <t>Cincinnati Metropolitan Housing Authority</t>
  </si>
  <si>
    <t>26-0015</t>
  </si>
  <si>
    <t>Annunciation Terrace</t>
  </si>
  <si>
    <t>25 Broad St.</t>
  </si>
  <si>
    <t>Akron</t>
  </si>
  <si>
    <t>Summit</t>
  </si>
  <si>
    <t>Testa Enterprises, Inc.</t>
  </si>
  <si>
    <t>26-0018</t>
  </si>
  <si>
    <t>Colman Court</t>
  </si>
  <si>
    <t>2025 W 65th Street</t>
  </si>
  <si>
    <t>26-0019</t>
  </si>
  <si>
    <t>Greenway Senior Housing</t>
  </si>
  <si>
    <t>5700 Nathan Ave.</t>
  </si>
  <si>
    <t>26-0038</t>
  </si>
  <si>
    <t>Heritage Village</t>
  </si>
  <si>
    <t>3010 Johnson Road</t>
  </si>
  <si>
    <t>Steubenville</t>
  </si>
  <si>
    <t>Jefferson</t>
  </si>
  <si>
    <t>26-0050</t>
  </si>
  <si>
    <t>Southern Heights Preservation</t>
  </si>
  <si>
    <t>1655 E. 30th St., A</t>
  </si>
  <si>
    <t>Lorain</t>
  </si>
  <si>
    <t>26-0022</t>
  </si>
  <si>
    <t>CHN Southwest</t>
  </si>
  <si>
    <t>37 W. Gates (and scatterd sites)</t>
  </si>
  <si>
    <t xml:space="preserve">Columbus </t>
  </si>
  <si>
    <t>Tenant Populations with Special Housing Needs</t>
  </si>
  <si>
    <t>Community Housing Network, Inc.</t>
  </si>
  <si>
    <t>26-0012</t>
  </si>
  <si>
    <t>Marion Housing Project</t>
  </si>
  <si>
    <t>1150 Crescent Heights Rd</t>
  </si>
  <si>
    <t>Coleman Professional Services Inc. d/b/a Coleman Health Services</t>
  </si>
  <si>
    <t>* The above chart indicates 9% LIHTC applications received by OHFA for review in accordance with the 2026-2027 9% LIHTC Qualified Allocation Plan. Information contained herein was provided by the respective development team and does not signify that an application has secured a 9% LIHTC reservation or Housing Development Assistance Program (HDAP). OHFA will conduct a Preliminary Threshold and Underwriting Review and scoring review prior to making reservation announcements.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</si>
</sst>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(&quot;$&quot;* #,##0_);_(&quot;$&quot;* \(#,##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0E3F75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b/>
      <sz val="9"/>
      <color theme="0"/>
      <name val="Arial"/>
      <family val="2"/>
    </font>
    <font>
      <i/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C1263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 tint="0.749992370372631"/>
        <bgColor indexed="64"/>
      </patternFill>
    </fill>
    <fill>
      <patternFill patternType="lightUp">
        <bgColor theme="1" tint="0.749992370372631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 style="thin">
        <color theme="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53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left" vertical="center"/>
    </xf>
    <xf numFmtId="3" fontId="6" fillId="2" borderId="0" xfId="0" applyNumberFormat="1" applyFont="1" applyFill="1"/>
    <xf numFmtId="0" fontId="8" fillId="3" borderId="0" xfId="0" applyFont="1" applyFill="1" applyAlignment="1">
      <alignment vertic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8" fillId="3" borderId="0" xfId="0" applyFont="1" applyFill="1"/>
    <xf numFmtId="0" fontId="8" fillId="4" borderId="0" xfId="0" applyFont="1" applyFill="1"/>
    <xf numFmtId="0" fontId="6" fillId="5" borderId="0" xfId="0" applyFont="1" applyFill="1"/>
    <xf numFmtId="0" fontId="9" fillId="2" borderId="0" xfId="0" applyFont="1" applyFill="1"/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10" fillId="6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4" fillId="0" borderId="3" xfId="0" applyFont="1" applyBorder="1"/>
    <xf numFmtId="0" fontId="2" fillId="0" borderId="3" xfId="2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165" fontId="4" fillId="0" borderId="3" xfId="1" applyNumberFormat="1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2" fillId="0" borderId="6" xfId="2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165" fontId="4" fillId="0" borderId="6" xfId="1" applyNumberFormat="1" applyFont="1" applyBorder="1"/>
    <xf numFmtId="0" fontId="4" fillId="0" borderId="7" xfId="0" applyFont="1" applyBorder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4" fillId="0" borderId="8" xfId="0" applyFont="1" applyBorder="1" applyAlignment="1">
      <alignment horizontal="center" wrapText="1"/>
    </xf>
    <xf numFmtId="0" fontId="4" fillId="8" borderId="3" xfId="0" applyFont="1" applyFill="1" applyBorder="1" applyAlignment="1">
      <alignment horizontal="center" wrapText="1"/>
    </xf>
    <xf numFmtId="0" fontId="4" fillId="9" borderId="3" xfId="0" applyFont="1" applyFill="1" applyBorder="1"/>
    <xf numFmtId="165" fontId="4" fillId="8" borderId="3" xfId="1" applyNumberFormat="1" applyFont="1" applyFill="1" applyBorder="1"/>
    <xf numFmtId="0" fontId="4" fillId="8" borderId="3" xfId="0" applyFont="1" applyFill="1" applyBorder="1" applyAlignment="1">
      <alignment horizontal="center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2" borderId="0" xfId="0" applyFont="1" applyFill="1" applyAlignment="1">
      <alignment horizontal="left"/>
    </xf>
    <xf numFmtId="0" fontId="11" fillId="0" borderId="0" xfId="0" applyFont="1" applyAlignment="1">
      <alignment horizontal="left"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28"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center" textRotation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center" textRotation="0" indent="0" justifyLastLine="0" shrinkToFit="0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center" textRotation="0" indent="0" justifyLastLine="0" shrinkToFit="0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center" textRotation="0" indent="0" justifyLastLine="0" shrinkToFit="0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>
        <left/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border>
        <top style="thin">
          <color theme="4"/>
        </top>
      </border>
    </dxf>
    <dxf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/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border>
        <bottom style="thin">
          <color theme="4"/>
        </bottom>
      </border>
    </dxf>
    <dxf>
      <font>
        <b/>
        <strike val="0"/>
        <outline val="0"/>
        <shadow val="0"/>
        <u val="none"/>
        <vertAlign val="baseline"/>
        <sz val="9"/>
        <color theme="0"/>
        <name val="Arial"/>
        <family val="2"/>
        <scheme val="none"/>
      </font>
      <fill>
        <patternFill patternType="solid">
          <fgColor indexed="64"/>
          <bgColor theme="4"/>
        </patternFill>
      </fill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186690</xdr:colOff>
      <xdr:row>0</xdr:row>
      <xdr:rowOff>91440</xdr:rowOff>
    </xdr:from>
    <xdr:to>
      <xdr:col>2</xdr:col>
      <xdr:colOff>1870710</xdr:colOff>
      <xdr:row>2</xdr:row>
      <xdr:rowOff>447675</xdr:rowOff>
    </xdr:to>
    <xdr:pic>
      <xdr:nvPicPr>
        <xdr:cNvPr id="2" name="Picture 1" descr="A picture containing text&#10;&#10;Description automatically generated">
          <a:extLst>
            <a:ext uri="{FF2B5EF4-FFF2-40B4-BE49-F238E27FC236}">
              <a16:creationId xmlns:a16="http://schemas.microsoft.com/office/drawing/2014/main" id="{EEF784F9-9763-478D-AAF2-DCFD4E875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690" y="91440"/>
          <a:ext cx="2484120" cy="68008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F4671D0-1DCA-48FE-9970-C87C3F5A2761}" name="Table4" displayName="Table4" ref="B11:X73" totalsRowShown="0" headerRowDxfId="27" dataDxfId="25" headerRowBorderDxfId="26" tableBorderDxfId="24" totalsRowBorderDxfId="23">
  <autoFilter ref="B11:X73" xr:uid="{EF4671D0-1DCA-48FE-9970-C87C3F5A2761}"/>
  <sortState xmlns:xlrd2="http://schemas.microsoft.com/office/spreadsheetml/2017/richdata2" ref="B12:X73">
    <sortCondition ref="K12:K73"/>
    <sortCondition ref="C12:C73"/>
  </sortState>
  <tableColumns count="23">
    <tableColumn id="2" xr3:uid="{D51B201F-03CA-4FC6-AB47-2103E7E87B25}" name=" Project Number" dataDxfId="22"/>
    <tableColumn id="3" xr3:uid="{BF9353A0-4B4E-4063-9DC4-15F105E14FA9}" name="Project Name" dataDxfId="21"/>
    <tableColumn id="23" xr3:uid="{EBB908B0-E6EC-4BE1-8DC7-73BA0B5A48A9}" name="Link to Proposal Summary" dataDxfId="20"/>
    <tableColumn id="24" xr3:uid="{7A5C9648-3F02-4757-8063-E423DDE15E35}" name="Census Tract" dataDxfId="19"/>
    <tableColumn id="4" xr3:uid="{6F2FCD04-A812-4075-AA3C-61F7CD270F8F}" name="Address" dataDxfId="18"/>
    <tableColumn id="5" xr3:uid="{ED14676C-E502-40A2-BA80-192F2FD94E09}" name="City" dataDxfId="17"/>
    <tableColumn id="6" xr3:uid="{91A0A4FF-C3F3-47FF-B86A-4014FC79419A}" name="Zip" dataDxfId="16"/>
    <tableColumn id="7" xr3:uid="{8C6C5A65-EFC3-4857-9F89-DFAB6B8830F3}" name="County" dataDxfId="15"/>
    <tableColumn id="8" xr3:uid="{F6E89793-C0A5-4305-A3C6-0E7E7420DF05}" name="County Designation" dataDxfId="14"/>
    <tableColumn id="9" xr3:uid="{9EB18640-35AB-4437-A5B6-318B3E248227}" name="Funding Pool" dataDxfId="13"/>
    <tableColumn id="1" xr3:uid="{EDB3C9EA-3602-436F-8983-8F6591895D73}" name="Region" dataDxfId="12"/>
    <tableColumn id="10" xr3:uid="{C383361E-2F12-4469-A1B0-22F78F910800}" name="Construction Type" dataDxfId="11"/>
    <tableColumn id="11" xr3:uid="{4BDD7C55-AFD1-47B8-853A-52E7B06738C5}" name="Total units" dataDxfId="10"/>
    <tableColumn id="12" xr3:uid="{95CAEE5F-39BB-4C2C-BE38-D8D06F1440A5}" name="Total LIHTC Units" dataDxfId="9"/>
    <tableColumn id="13" xr3:uid="{25867EF4-B864-4F02-9E0A-65B0A061732D}" name="Lead Developer" dataDxfId="8"/>
    <tableColumn id="14" xr3:uid="{A35CD28D-7177-4043-873C-EF6F8D564304}" name="Co-Developer" dataDxfId="7"/>
    <tableColumn id="15" xr3:uid="{01B82632-DC9D-48E0-A0AA-85DD13B553AB}" name="TDC" dataDxfId="6"/>
    <tableColumn id="16" xr3:uid="{0343496E-CD33-4B95-A6CC-A78B9360804B}" name="Annual LIHTC" dataDxfId="5"/>
    <tableColumn id="17" xr3:uid="{639F0474-64C3-49E3-982D-BAB49781EA84}" name="HDAP: HOME" dataDxfId="4"/>
    <tableColumn id="18" xr3:uid="{703D6CCC-4B44-42AB-9887-ED8B1D51013F}" name="HDL" dataDxfId="3"/>
    <tableColumn id="20" xr3:uid="{578C2C52-FFCF-4E0D-AFB0-84F433BC3A31}" name="CHDO" dataDxfId="2"/>
    <tableColumn id="21" xr3:uid="{EB5BAFBF-9BCC-423D-9E4C-640ED3071CFA}" name="QCT with Concerted Community Revitalization Plan" dataDxfId="1"/>
    <tableColumn id="22" xr3:uid="{3828D507-4E63-45E2-BA34-292F1B8128A0}" name="Community Impact Strategic Initativ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ohiohome.org/ppd/proposals/2026/NewAffordability-Senior/VillasofSenecaPlace.pdf" TargetMode="External"/><Relationship Id="rId21" Type="http://schemas.openxmlformats.org/officeDocument/2006/relationships/hyperlink" Target="https://ohiohome.org/ppd/proposals/2026/NewAffordability-Senior/VictoriaManor.pdf" TargetMode="External"/><Relationship Id="rId34" Type="http://schemas.openxmlformats.org/officeDocument/2006/relationships/hyperlink" Target="https://ohiohome.org/ppd/proposals/2026/NewAffordability-Senior/BridgeCreekManor.pdf" TargetMode="External"/><Relationship Id="rId42" Type="http://schemas.openxmlformats.org/officeDocument/2006/relationships/hyperlink" Target="https://ohiohome.org/ppd/proposals/2026/NewAffordability-Senior/LorainAvenueRedevelopmentSenior.pdf" TargetMode="External"/><Relationship Id="rId47" Type="http://schemas.openxmlformats.org/officeDocument/2006/relationships/hyperlink" Target="https://ohiohome.org/ppd/proposals/2026/NewAffordability-Senior/WickSeniorLofts.pdf" TargetMode="External"/><Relationship Id="rId50" Type="http://schemas.openxmlformats.org/officeDocument/2006/relationships/hyperlink" Target="https://ohiohome.org/ppd/proposals/2026/PreservedAffordability/NWC-Apartments.pdf" TargetMode="External"/><Relationship Id="rId55" Type="http://schemas.openxmlformats.org/officeDocument/2006/relationships/hyperlink" Target="https://ohiohome.org/ppd/proposals/2026/PreservedAffordability/WestEndCommons.pdf" TargetMode="External"/><Relationship Id="rId63" Type="http://schemas.openxmlformats.org/officeDocument/2006/relationships/printerSettings" Target="../printerSettings/printerSettings1.bin"/><Relationship Id="rId7" Type="http://schemas.openxmlformats.org/officeDocument/2006/relationships/hyperlink" Target="https://ohiohome.org/ppd/proposals/2026/NewAffordability-General/LorainWest.pdf" TargetMode="External"/><Relationship Id="rId2" Type="http://schemas.openxmlformats.org/officeDocument/2006/relationships/hyperlink" Target="https://ohiohome.org/ppd/proposals/2026/NewAffordability-General/CloverfieldCommons.pdf" TargetMode="External"/><Relationship Id="rId16" Type="http://schemas.openxmlformats.org/officeDocument/2006/relationships/hyperlink" Target="https://ohiohome.org/ppd/proposals/2026/NewAffordability-General/SouthCollinwood-SFLP-Homes.pdf" TargetMode="External"/><Relationship Id="rId29" Type="http://schemas.openxmlformats.org/officeDocument/2006/relationships/hyperlink" Target="https://ohiohome.org/ppd/proposals/2026/NewAffordability-Senior/MarysvilleCreekside.pdf" TargetMode="External"/><Relationship Id="rId11" Type="http://schemas.openxmlformats.org/officeDocument/2006/relationships/hyperlink" Target="https://ohiohome.org/ppd/proposals/2026/NewAffordability-General/ThePointeatArrowhead.pdf" TargetMode="External"/><Relationship Id="rId24" Type="http://schemas.openxmlformats.org/officeDocument/2006/relationships/hyperlink" Target="https://ohiohome.org/ppd/proposals/2026/NewAffordability-Senior/IndependenceLofts.pdf" TargetMode="External"/><Relationship Id="rId32" Type="http://schemas.openxmlformats.org/officeDocument/2006/relationships/hyperlink" Target="https://ohiohome.org/ppd/proposals/2026/NewAffordability-Senior/RiverbendManor.pdf" TargetMode="External"/><Relationship Id="rId37" Type="http://schemas.openxmlformats.org/officeDocument/2006/relationships/hyperlink" Target="https://ohiohome.org/ppd/proposals/2026/NewAffordability-Senior/SunflowerGrove.pdf" TargetMode="External"/><Relationship Id="rId40" Type="http://schemas.openxmlformats.org/officeDocument/2006/relationships/hyperlink" Target="https://ohiohome.org/ppd/proposals/2026/NewAffordability-Senior/LakeshoreVillas.pdf" TargetMode="External"/><Relationship Id="rId45" Type="http://schemas.openxmlformats.org/officeDocument/2006/relationships/hyperlink" Target="https://ohiohome.org/ppd/proposals/2026/NewAffordability-Senior/TheClaribel.pdf" TargetMode="External"/><Relationship Id="rId53" Type="http://schemas.openxmlformats.org/officeDocument/2006/relationships/hyperlink" Target="https://ohiohome.org/ppd/proposals/2026/PreservedAffordability/OakwoodApartments.pdf" TargetMode="External"/><Relationship Id="rId58" Type="http://schemas.openxmlformats.org/officeDocument/2006/relationships/hyperlink" Target="https://ohiohome.org/ppd/proposals/2026/PreservedAffordability/GreenwaySeniorHousing.pdf" TargetMode="External"/><Relationship Id="rId5" Type="http://schemas.openxmlformats.org/officeDocument/2006/relationships/hyperlink" Target="https://ohiohome.org/ppd/proposals/2026/NewAffordability-General/LennoxGardens.pdf" TargetMode="External"/><Relationship Id="rId61" Type="http://schemas.openxmlformats.org/officeDocument/2006/relationships/hyperlink" Target="https://ohiohome.org/ppd/proposals/2026/SpecialHousingNeeds/CHN-Southwest.pdf" TargetMode="External"/><Relationship Id="rId19" Type="http://schemas.openxmlformats.org/officeDocument/2006/relationships/hyperlink" Target="https://ohiohome.org/ppd/proposals/2026/NewAffordability-Senior/SetonSquarePortsmouthII.pdf" TargetMode="External"/><Relationship Id="rId14" Type="http://schemas.openxmlformats.org/officeDocument/2006/relationships/hyperlink" Target="https://ohiohome.org/ppd/proposals/2026/NewAffordability-General/ShumakerGreene.pdf" TargetMode="External"/><Relationship Id="rId22" Type="http://schemas.openxmlformats.org/officeDocument/2006/relationships/hyperlink" Target="https://ohiohome.org/ppd/proposals/2026/NewAffordability-Senior/AddieJossVillage.pdf" TargetMode="External"/><Relationship Id="rId27" Type="http://schemas.openxmlformats.org/officeDocument/2006/relationships/hyperlink" Target="https://ohiohome.org/ppd/proposals/2026/NewAffordability-Senior/FairgroundSeniorLofts.pdf" TargetMode="External"/><Relationship Id="rId30" Type="http://schemas.openxmlformats.org/officeDocument/2006/relationships/hyperlink" Target="https://ohiohome.org/ppd/proposals/2026/NewAffordability-Senior/MtGileadSeniorHousing.pdf" TargetMode="External"/><Relationship Id="rId35" Type="http://schemas.openxmlformats.org/officeDocument/2006/relationships/hyperlink" Target="https://ohiohome.org/ppd/proposals/2026/NewAffordability-Senior/FriendlyCenter.pdf" TargetMode="External"/><Relationship Id="rId43" Type="http://schemas.openxmlformats.org/officeDocument/2006/relationships/hyperlink" Target="https://ohiohome.org/ppd/proposals/2026/NewAffordability-Senior/MosaicSeniorApartments.pdf" TargetMode="External"/><Relationship Id="rId48" Type="http://schemas.openxmlformats.org/officeDocument/2006/relationships/hyperlink" Target="https://ohiohome.org/ppd/proposals/2026/PreservedAffordability/NorwoodGreene.pdf" TargetMode="External"/><Relationship Id="rId56" Type="http://schemas.openxmlformats.org/officeDocument/2006/relationships/hyperlink" Target="https://ohiohome.org/ppd/proposals/2026/PreservedAffordability/AnnunciationTerrace.pdf" TargetMode="External"/><Relationship Id="rId64" Type="http://schemas.openxmlformats.org/officeDocument/2006/relationships/drawing" Target="../drawings/drawing1.xml"/><Relationship Id="rId8" Type="http://schemas.openxmlformats.org/officeDocument/2006/relationships/hyperlink" Target="https://ohiohome.org/ppd/proposals/2026/NewAffordability-General/SeneyLanding.pdf" TargetMode="External"/><Relationship Id="rId51" Type="http://schemas.openxmlformats.org/officeDocument/2006/relationships/hyperlink" Target="https://ohiohome.org/ppd/proposals/2026/PreservedAffordability/NWCII-Apartments.pdf" TargetMode="External"/><Relationship Id="rId3" Type="http://schemas.openxmlformats.org/officeDocument/2006/relationships/hyperlink" Target="https://ohiohome.org/ppd/proposals/2026/NewAffordability-General/DiscoveryLofts.pdf" TargetMode="External"/><Relationship Id="rId12" Type="http://schemas.openxmlformats.org/officeDocument/2006/relationships/hyperlink" Target="https://ohiohome.org/ppd/proposals/2026/NewAffordability-General/MarionGOHousing.pdf" TargetMode="External"/><Relationship Id="rId17" Type="http://schemas.openxmlformats.org/officeDocument/2006/relationships/hyperlink" Target="https://ohiohome.org/ppd/proposals/2026/NewAffordability-General/WickLofts.pdf" TargetMode="External"/><Relationship Id="rId25" Type="http://schemas.openxmlformats.org/officeDocument/2006/relationships/hyperlink" Target="https://ohiohome.org/ppd/proposals/2026/NewAffordability-Senior/NorthShoreManor.pdf" TargetMode="External"/><Relationship Id="rId33" Type="http://schemas.openxmlformats.org/officeDocument/2006/relationships/hyperlink" Target="https://ohiohome.org/ppd/proposals/2026/NewAffordability-Senior/550-Reading.pdf" TargetMode="External"/><Relationship Id="rId38" Type="http://schemas.openxmlformats.org/officeDocument/2006/relationships/hyperlink" Target="https://ohiohome.org/ppd/proposals/2026/NewAffordability-Senior/CottagesonWest.pdf" TargetMode="External"/><Relationship Id="rId46" Type="http://schemas.openxmlformats.org/officeDocument/2006/relationships/hyperlink" Target="https://ohiohome.org/ppd/proposals/2026/NewAffordability-Senior/WaypointVillas.pdf" TargetMode="External"/><Relationship Id="rId59" Type="http://schemas.openxmlformats.org/officeDocument/2006/relationships/hyperlink" Target="https://ohiohome.org/ppd/proposals/2026/PreservedAffordability/HeritageVillage.pdf" TargetMode="External"/><Relationship Id="rId20" Type="http://schemas.openxmlformats.org/officeDocument/2006/relationships/hyperlink" Target="https://ohiohome.org/ppd/proposals/2026/NewAffordability-Senior/SilvertideApartments.pdf" TargetMode="External"/><Relationship Id="rId41" Type="http://schemas.openxmlformats.org/officeDocument/2006/relationships/hyperlink" Target="https://ohiohome.org/ppd/proposals/2026/NewAffordability-Senior/Livingat55.pdf" TargetMode="External"/><Relationship Id="rId54" Type="http://schemas.openxmlformats.org/officeDocument/2006/relationships/hyperlink" Target="https://ohiohome.org/ppd/proposals/2026/PreservedAffordability/FairviewMagnolia.pdf" TargetMode="External"/><Relationship Id="rId62" Type="http://schemas.openxmlformats.org/officeDocument/2006/relationships/hyperlink" Target="https://ohiohome.org/ppd/proposals/2026/SpecialHousingNeeds/MarionHousingProject.pdf" TargetMode="External"/><Relationship Id="rId1" Type="http://schemas.openxmlformats.org/officeDocument/2006/relationships/hyperlink" Target="https://ohiohome.org/ppd/proposals/2026/NewAffordability-General/2828-MayStreetII.pdf" TargetMode="External"/><Relationship Id="rId6" Type="http://schemas.openxmlformats.org/officeDocument/2006/relationships/hyperlink" Target="https://ohiohome.org/ppd/proposals/2026/NewAffordability-General/LorainAvenueRedevelopmentFamily.pdf" TargetMode="External"/><Relationship Id="rId15" Type="http://schemas.openxmlformats.org/officeDocument/2006/relationships/hyperlink" Target="https://ohiohome.org/ppd/proposals/2026/NewAffordability-General/MLK-Plaza-1A.pdf" TargetMode="External"/><Relationship Id="rId23" Type="http://schemas.openxmlformats.org/officeDocument/2006/relationships/hyperlink" Target="https://ohiohome.org/ppd/proposals/2026/NewAffordability-Senior/BlanchardRidge.pdf" TargetMode="External"/><Relationship Id="rId28" Type="http://schemas.openxmlformats.org/officeDocument/2006/relationships/hyperlink" Target="https://ohiohome.org/ppd/proposals/2026/NewAffordability-Senior/KenilworthCrossing.pdf" TargetMode="External"/><Relationship Id="rId36" Type="http://schemas.openxmlformats.org/officeDocument/2006/relationships/hyperlink" Target="https://ohiohome.org/ppd/proposals/2026/NewAffordability-Senior/StAnnPlace.pdf" TargetMode="External"/><Relationship Id="rId49" Type="http://schemas.openxmlformats.org/officeDocument/2006/relationships/hyperlink" Target="https://ohiohome.org/ppd/proposals/2026/PreservedAffordability/WellstonManor.pdf" TargetMode="External"/><Relationship Id="rId57" Type="http://schemas.openxmlformats.org/officeDocument/2006/relationships/hyperlink" Target="https://ohiohome.org/ppd/proposals/2026/PreservedAffordability/ColmanCourt.pdf" TargetMode="External"/><Relationship Id="rId10" Type="http://schemas.openxmlformats.org/officeDocument/2006/relationships/hyperlink" Target="https://ohiohome.org/ppd/proposals/2026/NewAffordability-General/OakwoodVillageII.pdf" TargetMode="External"/><Relationship Id="rId31" Type="http://schemas.openxmlformats.org/officeDocument/2006/relationships/hyperlink" Target="https://ohiohome.org/ppd/proposals/2026/NewAffordability-Senior/QualstanGreene.pdf" TargetMode="External"/><Relationship Id="rId44" Type="http://schemas.openxmlformats.org/officeDocument/2006/relationships/hyperlink" Target="https://ohiohome.org/ppd/proposals/2026/NewAffordability-Senior/OcieHill.pdf" TargetMode="External"/><Relationship Id="rId52" Type="http://schemas.openxmlformats.org/officeDocument/2006/relationships/hyperlink" Target="https://ohiohome.org/ppd/proposals/2026/PreservedAffordability/BeckleyTownhomes.pdf" TargetMode="External"/><Relationship Id="rId60" Type="http://schemas.openxmlformats.org/officeDocument/2006/relationships/hyperlink" Target="https://ohiohome.org/ppd/proposals/2026/PreservedAffordability/SouthernHeightsPreservation.pdf" TargetMode="External"/><Relationship Id="rId65" Type="http://schemas.openxmlformats.org/officeDocument/2006/relationships/table" Target="../tables/table1.xml"/><Relationship Id="rId4" Type="http://schemas.openxmlformats.org/officeDocument/2006/relationships/hyperlink" Target="https://ohiohome.org/ppd/proposals/2026/NewAffordability-General/JunesPlace.pdf" TargetMode="External"/><Relationship Id="rId9" Type="http://schemas.openxmlformats.org/officeDocument/2006/relationships/hyperlink" Target="https://ohiohome.org/ppd/proposals/2026/NewAffordability-General/MonclovaManor.pdf" TargetMode="External"/><Relationship Id="rId13" Type="http://schemas.openxmlformats.org/officeDocument/2006/relationships/hyperlink" Target="https://ohiohome.org/ppd/proposals/2026/NewAffordability-General/MercyonMain.pdf" TargetMode="External"/><Relationship Id="rId18" Type="http://schemas.openxmlformats.org/officeDocument/2006/relationships/hyperlink" Target="https://ohiohome.org/ppd/proposals/2026/NewAffordability-General/WoodhillCenterSouth.pdf" TargetMode="External"/><Relationship Id="rId39" Type="http://schemas.openxmlformats.org/officeDocument/2006/relationships/hyperlink" Target="https://ohiohome.org/ppd/proposals/2026/NewAffordability-Senior/IronwoodFlat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3ED52-B222-4079-8339-8DEFBC4BA78D}">
  <dimension ref="A1:X78"/>
  <sheetViews>
    <sheetView tabSelected="1" workbookViewId="0">
      <selection activeCell="A3" sqref="A3:K3"/>
    </sheetView>
  </sheetViews>
  <sheetFormatPr defaultColWidth="8.85546875" defaultRowHeight="14.25" x14ac:dyDescent="0.2"/>
  <cols>
    <col min="1" max="1" width="2.85546875" style="46" customWidth="1"/>
    <col min="2" max="2" width="9.140625" style="46" customWidth="1"/>
    <col min="3" max="3" width="32.5703125" style="46" bestFit="1" customWidth="1"/>
    <col min="4" max="4" width="17.7109375" style="46" customWidth="1"/>
    <col min="5" max="5" width="13.42578125" style="46" customWidth="1"/>
    <col min="6" max="6" width="39.7109375" style="46" bestFit="1" customWidth="1"/>
    <col min="7" max="7" width="16.28515625" style="46" bestFit="1" customWidth="1"/>
    <col min="8" max="8" width="6" style="46" bestFit="1" customWidth="1"/>
    <col min="9" max="9" width="10.85546875" style="46" bestFit="1" customWidth="1"/>
    <col min="10" max="10" width="12.7109375" style="46" customWidth="1"/>
    <col min="11" max="11" width="41.5703125" style="46" bestFit="1" customWidth="1"/>
    <col min="12" max="12" width="11.85546875" style="46" customWidth="1"/>
    <col min="13" max="13" width="18" style="46" bestFit="1" customWidth="1"/>
    <col min="14" max="14" width="12.28515625" style="47" customWidth="1"/>
    <col min="15" max="15" width="11.42578125" style="46" customWidth="1"/>
    <col min="16" max="17" width="47.7109375" style="46" customWidth="1"/>
    <col min="18" max="21" width="18" style="46" customWidth="1"/>
    <col min="22" max="22" width="13.140625" style="47" customWidth="1"/>
    <col min="23" max="23" width="12.28515625" style="47" customWidth="1"/>
    <col min="24" max="24" width="12.85546875" style="47" customWidth="1"/>
    <col min="25" max="16384" width="8.85546875" style="46"/>
  </cols>
  <sheetData>
    <row r="1" spans="1:24" s="2" customFormat="1" ht="12.75" x14ac:dyDescent="0.2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1"/>
      <c r="N1" s="3"/>
    </row>
    <row r="2" spans="1:24" s="2" customFormat="1" ht="12.75" x14ac:dyDescent="0.2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1"/>
      <c r="N2" s="3"/>
    </row>
    <row r="3" spans="1:24" s="2" customFormat="1" ht="40.15" customHeight="1" x14ac:dyDescent="0.2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"/>
      <c r="N3" s="3"/>
    </row>
    <row r="4" spans="1:24" s="2" customFormat="1" ht="6.75" customHeight="1" x14ac:dyDescent="0.2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3"/>
      <c r="N4" s="3"/>
    </row>
    <row r="5" spans="1:24" s="2" customFormat="1" ht="18.75" customHeight="1" x14ac:dyDescent="0.25">
      <c r="B5" s="5" t="s">
        <v>0</v>
      </c>
      <c r="N5" s="3"/>
    </row>
    <row r="6" spans="1:24" s="6" customFormat="1" ht="6" customHeight="1" x14ac:dyDescent="0.2">
      <c r="B6" s="7"/>
      <c r="N6" s="8"/>
    </row>
    <row r="7" spans="1:24" s="9" customFormat="1" ht="15" customHeight="1" x14ac:dyDescent="0.2">
      <c r="B7" s="10" t="s">
        <v>1</v>
      </c>
      <c r="C7" s="10"/>
      <c r="D7" s="10"/>
      <c r="E7" s="10"/>
      <c r="F7" s="10"/>
      <c r="G7" s="10"/>
      <c r="H7" s="10"/>
      <c r="I7" s="10"/>
      <c r="J7" s="10"/>
      <c r="K7" s="10"/>
      <c r="L7" s="10"/>
      <c r="N7" s="11"/>
      <c r="R7" s="51" t="s">
        <v>2</v>
      </c>
      <c r="S7" s="51"/>
      <c r="T7" s="51"/>
      <c r="V7" s="9" t="s">
        <v>3</v>
      </c>
    </row>
    <row r="8" spans="1:24" s="9" customFormat="1" ht="1.9" customHeight="1" x14ac:dyDescent="0.2">
      <c r="B8" s="12"/>
      <c r="C8" s="12"/>
      <c r="D8" s="12"/>
      <c r="E8" s="12"/>
      <c r="F8" s="12"/>
      <c r="G8" s="12"/>
      <c r="H8" s="12"/>
      <c r="K8" s="13"/>
      <c r="L8" s="13"/>
      <c r="N8" s="11"/>
    </row>
    <row r="9" spans="1:24" s="9" customFormat="1" ht="4.9000000000000004" customHeight="1" x14ac:dyDescent="0.2"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5"/>
      <c r="N9" s="16"/>
      <c r="O9" s="15"/>
      <c r="P9" s="17"/>
      <c r="Q9" s="15"/>
      <c r="R9" s="18"/>
      <c r="S9" s="18"/>
      <c r="T9" s="18"/>
      <c r="U9" s="18"/>
      <c r="V9" s="19"/>
      <c r="W9" s="19"/>
      <c r="X9" s="19"/>
    </row>
    <row r="10" spans="1:24" s="20" customFormat="1" ht="8.4499999999999993" customHeight="1" x14ac:dyDescent="0.2">
      <c r="B10" s="21"/>
      <c r="N10" s="22"/>
      <c r="V10" s="22"/>
      <c r="W10" s="22"/>
      <c r="X10" s="22"/>
    </row>
    <row r="11" spans="1:24" s="7" customFormat="1" ht="60" x14ac:dyDescent="0.2">
      <c r="B11" s="23" t="s">
        <v>4</v>
      </c>
      <c r="C11" s="23" t="s">
        <v>5</v>
      </c>
      <c r="D11" s="23" t="s">
        <v>6</v>
      </c>
      <c r="E11" s="23" t="s">
        <v>7</v>
      </c>
      <c r="F11" s="23" t="s">
        <v>8</v>
      </c>
      <c r="G11" s="23" t="s">
        <v>9</v>
      </c>
      <c r="H11" s="23" t="s">
        <v>10</v>
      </c>
      <c r="I11" s="23" t="s">
        <v>11</v>
      </c>
      <c r="J11" s="23" t="s">
        <v>12</v>
      </c>
      <c r="K11" s="23" t="s">
        <v>13</v>
      </c>
      <c r="L11" s="23" t="s">
        <v>14</v>
      </c>
      <c r="M11" s="23" t="s">
        <v>15</v>
      </c>
      <c r="N11" s="23" t="s">
        <v>16</v>
      </c>
      <c r="O11" s="23" t="s">
        <v>17</v>
      </c>
      <c r="P11" s="23" t="s">
        <v>18</v>
      </c>
      <c r="Q11" s="23" t="s">
        <v>19</v>
      </c>
      <c r="R11" s="24" t="s">
        <v>20</v>
      </c>
      <c r="S11" s="24" t="s">
        <v>21</v>
      </c>
      <c r="T11" s="24" t="s">
        <v>22</v>
      </c>
      <c r="U11" s="24" t="s">
        <v>23</v>
      </c>
      <c r="V11" s="25" t="s">
        <v>24</v>
      </c>
      <c r="W11" s="25" t="s">
        <v>25</v>
      </c>
      <c r="X11" s="25" t="s">
        <v>26</v>
      </c>
    </row>
    <row r="12" spans="1:24" s="2" customFormat="1" ht="15" x14ac:dyDescent="0.25">
      <c r="B12" s="26" t="s">
        <v>27</v>
      </c>
      <c r="C12" s="27" t="s">
        <v>28</v>
      </c>
      <c r="D12" s="28" t="s">
        <v>29</v>
      </c>
      <c r="E12" s="29">
        <v>39141956300</v>
      </c>
      <c r="F12" s="27" t="s">
        <v>30</v>
      </c>
      <c r="G12" s="27" t="s">
        <v>31</v>
      </c>
      <c r="H12" s="27">
        <v>45601</v>
      </c>
      <c r="I12" s="27" t="s">
        <v>32</v>
      </c>
      <c r="J12" s="27" t="s">
        <v>33</v>
      </c>
      <c r="K12" s="27" t="s">
        <v>34</v>
      </c>
      <c r="L12" s="27" t="s">
        <v>35</v>
      </c>
      <c r="M12" s="27" t="s">
        <v>36</v>
      </c>
      <c r="N12" s="29">
        <v>65</v>
      </c>
      <c r="O12" s="29">
        <v>65</v>
      </c>
      <c r="P12" s="27" t="s">
        <v>37</v>
      </c>
      <c r="Q12" s="27" t="s">
        <v>38</v>
      </c>
      <c r="R12" s="30">
        <v>21709899</v>
      </c>
      <c r="S12" s="30">
        <v>1800000</v>
      </c>
      <c r="T12" s="30">
        <v>0</v>
      </c>
      <c r="U12" s="30">
        <v>1750000</v>
      </c>
      <c r="V12" s="29" t="s">
        <v>39</v>
      </c>
      <c r="W12" s="29" t="s">
        <v>39</v>
      </c>
      <c r="X12" s="31" t="s">
        <v>39</v>
      </c>
    </row>
    <row r="13" spans="1:24" s="2" customFormat="1" ht="15" customHeight="1" x14ac:dyDescent="0.25">
      <c r="B13" s="26" t="s">
        <v>40</v>
      </c>
      <c r="C13" s="27" t="s">
        <v>41</v>
      </c>
      <c r="D13" s="28" t="s">
        <v>29</v>
      </c>
      <c r="E13" s="29">
        <v>39149972200</v>
      </c>
      <c r="F13" s="27" t="s">
        <v>42</v>
      </c>
      <c r="G13" s="27" t="s">
        <v>43</v>
      </c>
      <c r="H13" s="27">
        <v>45365</v>
      </c>
      <c r="I13" s="27" t="s">
        <v>44</v>
      </c>
      <c r="J13" s="27" t="s">
        <v>33</v>
      </c>
      <c r="K13" s="27" t="s">
        <v>34</v>
      </c>
      <c r="L13" s="27" t="s">
        <v>45</v>
      </c>
      <c r="M13" s="27" t="s">
        <v>36</v>
      </c>
      <c r="N13" s="29">
        <v>60</v>
      </c>
      <c r="O13" s="29">
        <v>60</v>
      </c>
      <c r="P13" s="27" t="s">
        <v>46</v>
      </c>
      <c r="Q13" s="27"/>
      <c r="R13" s="30">
        <v>18619583</v>
      </c>
      <c r="S13" s="30">
        <v>1676100</v>
      </c>
      <c r="T13" s="30">
        <v>0</v>
      </c>
      <c r="U13" s="30">
        <v>1750000</v>
      </c>
      <c r="V13" s="29" t="s">
        <v>39</v>
      </c>
      <c r="W13" s="29" t="s">
        <v>39</v>
      </c>
      <c r="X13" s="31" t="s">
        <v>47</v>
      </c>
    </row>
    <row r="14" spans="1:24" s="2" customFormat="1" ht="15" x14ac:dyDescent="0.25">
      <c r="B14" s="26" t="s">
        <v>48</v>
      </c>
      <c r="C14" s="27" t="s">
        <v>49</v>
      </c>
      <c r="D14" s="28" t="s">
        <v>29</v>
      </c>
      <c r="E14" s="29">
        <v>39095007102</v>
      </c>
      <c r="F14" s="27" t="s">
        <v>50</v>
      </c>
      <c r="G14" s="27" t="s">
        <v>51</v>
      </c>
      <c r="H14" s="27">
        <v>43537</v>
      </c>
      <c r="I14" s="27" t="s">
        <v>52</v>
      </c>
      <c r="J14" s="27" t="s">
        <v>53</v>
      </c>
      <c r="K14" s="27" t="s">
        <v>34</v>
      </c>
      <c r="L14" s="27" t="s">
        <v>45</v>
      </c>
      <c r="M14" s="27" t="s">
        <v>36</v>
      </c>
      <c r="N14" s="29">
        <v>70</v>
      </c>
      <c r="O14" s="29">
        <v>70</v>
      </c>
      <c r="P14" s="27" t="s">
        <v>54</v>
      </c>
      <c r="Q14" s="27"/>
      <c r="R14" s="30">
        <v>20056244</v>
      </c>
      <c r="S14" s="30">
        <v>1800000</v>
      </c>
      <c r="T14" s="30">
        <v>0</v>
      </c>
      <c r="U14" s="30">
        <v>1750000</v>
      </c>
      <c r="V14" s="29" t="s">
        <v>39</v>
      </c>
      <c r="W14" s="29" t="s">
        <v>39</v>
      </c>
      <c r="X14" s="31" t="s">
        <v>39</v>
      </c>
    </row>
    <row r="15" spans="1:24" s="2" customFormat="1" ht="15" x14ac:dyDescent="0.25">
      <c r="B15" s="26" t="s">
        <v>55</v>
      </c>
      <c r="C15" s="27" t="s">
        <v>56</v>
      </c>
      <c r="D15" s="28" t="s">
        <v>29</v>
      </c>
      <c r="E15" s="29">
        <v>39069000400</v>
      </c>
      <c r="F15" s="27" t="s">
        <v>57</v>
      </c>
      <c r="G15" s="27" t="s">
        <v>58</v>
      </c>
      <c r="H15" s="27">
        <v>43545</v>
      </c>
      <c r="I15" s="27" t="s">
        <v>59</v>
      </c>
      <c r="J15" s="27" t="s">
        <v>33</v>
      </c>
      <c r="K15" s="27" t="s">
        <v>34</v>
      </c>
      <c r="L15" s="27" t="s">
        <v>45</v>
      </c>
      <c r="M15" s="27" t="s">
        <v>36</v>
      </c>
      <c r="N15" s="29">
        <v>66</v>
      </c>
      <c r="O15" s="29">
        <v>66</v>
      </c>
      <c r="P15" s="27" t="s">
        <v>60</v>
      </c>
      <c r="Q15" s="27"/>
      <c r="R15" s="30">
        <v>17983071</v>
      </c>
      <c r="S15" s="30">
        <v>1800000</v>
      </c>
      <c r="T15" s="30">
        <v>0</v>
      </c>
      <c r="U15" s="30">
        <v>1750000</v>
      </c>
      <c r="V15" s="29" t="s">
        <v>39</v>
      </c>
      <c r="W15" s="29" t="s">
        <v>39</v>
      </c>
      <c r="X15" s="31" t="s">
        <v>47</v>
      </c>
    </row>
    <row r="16" spans="1:24" s="2" customFormat="1" ht="15" x14ac:dyDescent="0.25">
      <c r="B16" s="26" t="s">
        <v>61</v>
      </c>
      <c r="C16" s="27" t="s">
        <v>62</v>
      </c>
      <c r="D16" s="28" t="s">
        <v>29</v>
      </c>
      <c r="E16" s="29">
        <v>39095007104</v>
      </c>
      <c r="F16" s="27" t="s">
        <v>63</v>
      </c>
      <c r="G16" s="27" t="s">
        <v>51</v>
      </c>
      <c r="H16" s="27">
        <v>43537</v>
      </c>
      <c r="I16" s="27" t="s">
        <v>52</v>
      </c>
      <c r="J16" s="27" t="s">
        <v>53</v>
      </c>
      <c r="K16" s="27" t="s">
        <v>34</v>
      </c>
      <c r="L16" s="27" t="s">
        <v>45</v>
      </c>
      <c r="M16" s="27" t="s">
        <v>36</v>
      </c>
      <c r="N16" s="29">
        <v>55</v>
      </c>
      <c r="O16" s="29">
        <v>55</v>
      </c>
      <c r="P16" s="27" t="s">
        <v>64</v>
      </c>
      <c r="Q16" s="27"/>
      <c r="R16" s="30">
        <v>19102881</v>
      </c>
      <c r="S16" s="30">
        <v>1750000</v>
      </c>
      <c r="T16" s="30">
        <v>0</v>
      </c>
      <c r="U16" s="30">
        <v>1750000</v>
      </c>
      <c r="V16" s="29" t="s">
        <v>39</v>
      </c>
      <c r="W16" s="29" t="s">
        <v>39</v>
      </c>
      <c r="X16" s="31" t="s">
        <v>39</v>
      </c>
    </row>
    <row r="17" spans="2:24" s="2" customFormat="1" ht="15" x14ac:dyDescent="0.25">
      <c r="B17" s="26" t="s">
        <v>65</v>
      </c>
      <c r="C17" s="27" t="s">
        <v>66</v>
      </c>
      <c r="D17" s="28" t="s">
        <v>29</v>
      </c>
      <c r="E17" s="29">
        <v>39049003000</v>
      </c>
      <c r="F17" s="27" t="s">
        <v>67</v>
      </c>
      <c r="G17" s="27" t="s">
        <v>68</v>
      </c>
      <c r="H17" s="27">
        <v>43215</v>
      </c>
      <c r="I17" s="27" t="s">
        <v>69</v>
      </c>
      <c r="J17" s="27" t="s">
        <v>53</v>
      </c>
      <c r="K17" s="27" t="s">
        <v>34</v>
      </c>
      <c r="L17" s="27" t="s">
        <v>70</v>
      </c>
      <c r="M17" s="27" t="s">
        <v>36</v>
      </c>
      <c r="N17" s="29">
        <v>65</v>
      </c>
      <c r="O17" s="29">
        <v>65</v>
      </c>
      <c r="P17" s="27" t="s">
        <v>71</v>
      </c>
      <c r="Q17" s="27"/>
      <c r="R17" s="30">
        <v>21817176</v>
      </c>
      <c r="S17" s="30">
        <v>1800000</v>
      </c>
      <c r="T17" s="30">
        <v>0</v>
      </c>
      <c r="U17" s="30">
        <v>1750000</v>
      </c>
      <c r="V17" s="29" t="s">
        <v>39</v>
      </c>
      <c r="W17" s="29" t="s">
        <v>39</v>
      </c>
      <c r="X17" s="31" t="s">
        <v>39</v>
      </c>
    </row>
    <row r="18" spans="2:24" s="2" customFormat="1" ht="15" x14ac:dyDescent="0.25">
      <c r="B18" s="26" t="s">
        <v>72</v>
      </c>
      <c r="C18" s="27" t="s">
        <v>73</v>
      </c>
      <c r="D18" s="28" t="s">
        <v>29</v>
      </c>
      <c r="E18" s="29">
        <v>39101000900</v>
      </c>
      <c r="F18" s="27" t="s">
        <v>74</v>
      </c>
      <c r="G18" s="27" t="s">
        <v>75</v>
      </c>
      <c r="H18" s="27">
        <v>43302</v>
      </c>
      <c r="I18" s="27" t="s">
        <v>76</v>
      </c>
      <c r="J18" s="27" t="s">
        <v>33</v>
      </c>
      <c r="K18" s="27" t="s">
        <v>34</v>
      </c>
      <c r="L18" s="27" t="s">
        <v>70</v>
      </c>
      <c r="M18" s="27" t="s">
        <v>36</v>
      </c>
      <c r="N18" s="29">
        <v>43</v>
      </c>
      <c r="O18" s="29">
        <v>43</v>
      </c>
      <c r="P18" s="27" t="s">
        <v>77</v>
      </c>
      <c r="Q18" s="27" t="s">
        <v>78</v>
      </c>
      <c r="R18" s="30">
        <v>13822684</v>
      </c>
      <c r="S18" s="30">
        <v>1201000</v>
      </c>
      <c r="T18" s="30">
        <v>0</v>
      </c>
      <c r="U18" s="30">
        <v>1750000</v>
      </c>
      <c r="V18" s="29" t="s">
        <v>39</v>
      </c>
      <c r="W18" s="29" t="s">
        <v>39</v>
      </c>
      <c r="X18" s="31" t="s">
        <v>39</v>
      </c>
    </row>
    <row r="19" spans="2:24" s="2" customFormat="1" ht="15" x14ac:dyDescent="0.25">
      <c r="B19" s="26" t="s">
        <v>79</v>
      </c>
      <c r="C19" s="27" t="s">
        <v>80</v>
      </c>
      <c r="D19" s="28" t="s">
        <v>29</v>
      </c>
      <c r="E19" s="29">
        <v>39049005300</v>
      </c>
      <c r="F19" s="27" t="s">
        <v>81</v>
      </c>
      <c r="G19" s="27" t="s">
        <v>68</v>
      </c>
      <c r="H19" s="27">
        <v>43205</v>
      </c>
      <c r="I19" s="27" t="s">
        <v>69</v>
      </c>
      <c r="J19" s="27" t="s">
        <v>53</v>
      </c>
      <c r="K19" s="27" t="s">
        <v>34</v>
      </c>
      <c r="L19" s="27" t="s">
        <v>70</v>
      </c>
      <c r="M19" s="27" t="s">
        <v>36</v>
      </c>
      <c r="N19" s="29">
        <v>65</v>
      </c>
      <c r="O19" s="29">
        <v>65</v>
      </c>
      <c r="P19" s="27" t="s">
        <v>82</v>
      </c>
      <c r="Q19" s="27"/>
      <c r="R19" s="30">
        <v>22804453</v>
      </c>
      <c r="S19" s="30">
        <v>1797250</v>
      </c>
      <c r="T19" s="30">
        <v>0</v>
      </c>
      <c r="U19" s="30">
        <v>1750000</v>
      </c>
      <c r="V19" s="29" t="s">
        <v>39</v>
      </c>
      <c r="W19" s="29" t="s">
        <v>39</v>
      </c>
      <c r="X19" s="31" t="s">
        <v>39</v>
      </c>
    </row>
    <row r="20" spans="2:24" s="2" customFormat="1" ht="15" x14ac:dyDescent="0.25">
      <c r="B20" s="26" t="s">
        <v>83</v>
      </c>
      <c r="C20" s="27" t="s">
        <v>84</v>
      </c>
      <c r="D20" s="28" t="s">
        <v>29</v>
      </c>
      <c r="E20" s="29">
        <v>39049009251</v>
      </c>
      <c r="F20" s="27" t="s">
        <v>85</v>
      </c>
      <c r="G20" s="27" t="s">
        <v>86</v>
      </c>
      <c r="H20" s="27">
        <v>43213</v>
      </c>
      <c r="I20" s="27" t="s">
        <v>69</v>
      </c>
      <c r="J20" s="27" t="s">
        <v>53</v>
      </c>
      <c r="K20" s="27" t="s">
        <v>34</v>
      </c>
      <c r="L20" s="27" t="s">
        <v>70</v>
      </c>
      <c r="M20" s="27" t="s">
        <v>36</v>
      </c>
      <c r="N20" s="29">
        <v>65</v>
      </c>
      <c r="O20" s="29">
        <v>65</v>
      </c>
      <c r="P20" s="27" t="s">
        <v>87</v>
      </c>
      <c r="Q20" s="27"/>
      <c r="R20" s="30">
        <v>21100479</v>
      </c>
      <c r="S20" s="30">
        <v>1800000</v>
      </c>
      <c r="T20" s="30">
        <v>0</v>
      </c>
      <c r="U20" s="30">
        <v>1750000</v>
      </c>
      <c r="V20" s="29" t="s">
        <v>39</v>
      </c>
      <c r="W20" s="29" t="s">
        <v>39</v>
      </c>
      <c r="X20" s="31" t="s">
        <v>39</v>
      </c>
    </row>
    <row r="21" spans="2:24" s="2" customFormat="1" ht="15" x14ac:dyDescent="0.25">
      <c r="B21" s="26" t="s">
        <v>88</v>
      </c>
      <c r="C21" s="27" t="s">
        <v>89</v>
      </c>
      <c r="D21" s="28" t="s">
        <v>29</v>
      </c>
      <c r="E21" s="29">
        <v>39061026700</v>
      </c>
      <c r="F21" s="27" t="s">
        <v>90</v>
      </c>
      <c r="G21" s="27" t="s">
        <v>91</v>
      </c>
      <c r="H21" s="27">
        <v>45206</v>
      </c>
      <c r="I21" s="27" t="s">
        <v>92</v>
      </c>
      <c r="J21" s="27" t="s">
        <v>53</v>
      </c>
      <c r="K21" s="27" t="s">
        <v>34</v>
      </c>
      <c r="L21" s="27" t="s">
        <v>93</v>
      </c>
      <c r="M21" s="27" t="s">
        <v>36</v>
      </c>
      <c r="N21" s="29">
        <v>70</v>
      </c>
      <c r="O21" s="29">
        <v>70</v>
      </c>
      <c r="P21" s="27" t="s">
        <v>94</v>
      </c>
      <c r="Q21" s="27"/>
      <c r="R21" s="30">
        <v>22903900</v>
      </c>
      <c r="S21" s="30">
        <v>1800000</v>
      </c>
      <c r="T21" s="30">
        <v>0</v>
      </c>
      <c r="U21" s="30">
        <v>1750000</v>
      </c>
      <c r="V21" s="29" t="s">
        <v>39</v>
      </c>
      <c r="W21" s="29" t="s">
        <v>47</v>
      </c>
      <c r="X21" s="31" t="s">
        <v>47</v>
      </c>
    </row>
    <row r="22" spans="2:24" s="2" customFormat="1" ht="15" x14ac:dyDescent="0.25">
      <c r="B22" s="26" t="s">
        <v>95</v>
      </c>
      <c r="C22" s="27" t="s">
        <v>96</v>
      </c>
      <c r="D22" s="28" t="s">
        <v>29</v>
      </c>
      <c r="E22" s="29">
        <v>39061001000</v>
      </c>
      <c r="F22" s="27" t="s">
        <v>97</v>
      </c>
      <c r="G22" s="27" t="s">
        <v>98</v>
      </c>
      <c r="H22" s="27">
        <v>45202</v>
      </c>
      <c r="I22" s="27" t="s">
        <v>92</v>
      </c>
      <c r="J22" s="27" t="s">
        <v>53</v>
      </c>
      <c r="K22" s="27" t="s">
        <v>34</v>
      </c>
      <c r="L22" s="27" t="s">
        <v>93</v>
      </c>
      <c r="M22" s="27" t="s">
        <v>36</v>
      </c>
      <c r="N22" s="29">
        <v>58</v>
      </c>
      <c r="O22" s="29">
        <v>58</v>
      </c>
      <c r="P22" s="27" t="s">
        <v>99</v>
      </c>
      <c r="Q22" s="27" t="s">
        <v>100</v>
      </c>
      <c r="R22" s="30">
        <v>21187359</v>
      </c>
      <c r="S22" s="30">
        <v>1800000</v>
      </c>
      <c r="T22" s="30">
        <v>1000000</v>
      </c>
      <c r="U22" s="30">
        <v>1750000</v>
      </c>
      <c r="V22" s="29" t="s">
        <v>47</v>
      </c>
      <c r="W22" s="29" t="s">
        <v>39</v>
      </c>
      <c r="X22" s="31" t="s">
        <v>39</v>
      </c>
    </row>
    <row r="23" spans="2:24" s="2" customFormat="1" ht="15" x14ac:dyDescent="0.25">
      <c r="B23" s="26" t="s">
        <v>101</v>
      </c>
      <c r="C23" s="27" t="s">
        <v>102</v>
      </c>
      <c r="D23" s="28" t="s">
        <v>29</v>
      </c>
      <c r="E23" s="29">
        <v>39099804000</v>
      </c>
      <c r="F23" s="27" t="s">
        <v>103</v>
      </c>
      <c r="G23" s="27" t="s">
        <v>104</v>
      </c>
      <c r="H23" s="27">
        <v>44505</v>
      </c>
      <c r="I23" s="27" t="s">
        <v>105</v>
      </c>
      <c r="J23" s="27" t="s">
        <v>53</v>
      </c>
      <c r="K23" s="27" t="s">
        <v>34</v>
      </c>
      <c r="L23" s="27" t="s">
        <v>106</v>
      </c>
      <c r="M23" s="27" t="s">
        <v>36</v>
      </c>
      <c r="N23" s="29">
        <v>65</v>
      </c>
      <c r="O23" s="29">
        <v>65</v>
      </c>
      <c r="P23" s="27" t="s">
        <v>107</v>
      </c>
      <c r="Q23" s="27"/>
      <c r="R23" s="30">
        <v>19563488</v>
      </c>
      <c r="S23" s="30">
        <v>1800000</v>
      </c>
      <c r="T23" s="30">
        <v>0</v>
      </c>
      <c r="U23" s="30">
        <v>1750000</v>
      </c>
      <c r="V23" s="29" t="s">
        <v>39</v>
      </c>
      <c r="W23" s="29" t="s">
        <v>47</v>
      </c>
      <c r="X23" s="31" t="s">
        <v>39</v>
      </c>
    </row>
    <row r="24" spans="2:24" s="2" customFormat="1" ht="15" x14ac:dyDescent="0.25">
      <c r="B24" s="26" t="s">
        <v>108</v>
      </c>
      <c r="C24" s="27" t="s">
        <v>109</v>
      </c>
      <c r="D24" s="28" t="s">
        <v>29</v>
      </c>
      <c r="E24" s="29">
        <v>39035103500</v>
      </c>
      <c r="F24" s="27" t="s">
        <v>110</v>
      </c>
      <c r="G24" s="27" t="s">
        <v>111</v>
      </c>
      <c r="H24" s="27">
        <v>44113</v>
      </c>
      <c r="I24" s="27" t="s">
        <v>112</v>
      </c>
      <c r="J24" s="27" t="s">
        <v>53</v>
      </c>
      <c r="K24" s="27" t="s">
        <v>34</v>
      </c>
      <c r="L24" s="27" t="s">
        <v>106</v>
      </c>
      <c r="M24" s="27" t="s">
        <v>36</v>
      </c>
      <c r="N24" s="29">
        <v>62</v>
      </c>
      <c r="O24" s="29">
        <v>62</v>
      </c>
      <c r="P24" s="27" t="s">
        <v>113</v>
      </c>
      <c r="Q24" s="27" t="s">
        <v>114</v>
      </c>
      <c r="R24" s="30">
        <v>27187811</v>
      </c>
      <c r="S24" s="30">
        <v>1731970</v>
      </c>
      <c r="T24" s="30">
        <v>0</v>
      </c>
      <c r="U24" s="30">
        <v>1750000</v>
      </c>
      <c r="V24" s="29" t="s">
        <v>39</v>
      </c>
      <c r="W24" s="29" t="s">
        <v>39</v>
      </c>
      <c r="X24" s="31" t="s">
        <v>47</v>
      </c>
    </row>
    <row r="25" spans="2:24" s="2" customFormat="1" ht="15" x14ac:dyDescent="0.25">
      <c r="B25" s="26" t="s">
        <v>115</v>
      </c>
      <c r="C25" s="27" t="s">
        <v>116</v>
      </c>
      <c r="D25" s="28" t="s">
        <v>29</v>
      </c>
      <c r="E25" s="29">
        <v>39035103500</v>
      </c>
      <c r="F25" s="27" t="s">
        <v>117</v>
      </c>
      <c r="G25" s="27" t="s">
        <v>118</v>
      </c>
      <c r="H25" s="27">
        <v>44102</v>
      </c>
      <c r="I25" s="27" t="s">
        <v>112</v>
      </c>
      <c r="J25" s="27" t="s">
        <v>53</v>
      </c>
      <c r="K25" s="27" t="s">
        <v>34</v>
      </c>
      <c r="L25" s="27" t="s">
        <v>106</v>
      </c>
      <c r="M25" s="27" t="s">
        <v>36</v>
      </c>
      <c r="N25" s="29">
        <v>65</v>
      </c>
      <c r="O25" s="29">
        <v>65</v>
      </c>
      <c r="P25" s="27" t="s">
        <v>119</v>
      </c>
      <c r="Q25" s="27"/>
      <c r="R25" s="30">
        <v>22642579</v>
      </c>
      <c r="S25" s="30">
        <v>1800000</v>
      </c>
      <c r="T25" s="30">
        <v>0</v>
      </c>
      <c r="U25" s="30">
        <v>1750000</v>
      </c>
      <c r="V25" s="29" t="s">
        <v>39</v>
      </c>
      <c r="W25" s="29" t="s">
        <v>39</v>
      </c>
      <c r="X25" s="31" t="s">
        <v>39</v>
      </c>
    </row>
    <row r="26" spans="2:24" s="2" customFormat="1" ht="15" x14ac:dyDescent="0.25">
      <c r="B26" s="26" t="s">
        <v>120</v>
      </c>
      <c r="C26" s="27" t="s">
        <v>121</v>
      </c>
      <c r="D26" s="28" t="s">
        <v>29</v>
      </c>
      <c r="E26" s="29">
        <v>39035198800</v>
      </c>
      <c r="F26" s="27" t="s">
        <v>122</v>
      </c>
      <c r="G26" s="27" t="s">
        <v>118</v>
      </c>
      <c r="H26" s="27">
        <v>44106</v>
      </c>
      <c r="I26" s="27" t="s">
        <v>112</v>
      </c>
      <c r="J26" s="27" t="s">
        <v>53</v>
      </c>
      <c r="K26" s="27" t="s">
        <v>34</v>
      </c>
      <c r="L26" s="27" t="s">
        <v>106</v>
      </c>
      <c r="M26" s="27" t="s">
        <v>36</v>
      </c>
      <c r="N26" s="29">
        <v>53</v>
      </c>
      <c r="O26" s="29">
        <v>53</v>
      </c>
      <c r="P26" s="27" t="s">
        <v>123</v>
      </c>
      <c r="Q26" s="27"/>
      <c r="R26" s="30">
        <v>18616511</v>
      </c>
      <c r="S26" s="30">
        <v>1480000</v>
      </c>
      <c r="T26" s="30">
        <v>0</v>
      </c>
      <c r="U26" s="30">
        <v>1750000</v>
      </c>
      <c r="V26" s="29" t="s">
        <v>39</v>
      </c>
      <c r="W26" s="29" t="s">
        <v>47</v>
      </c>
      <c r="X26" s="31" t="s">
        <v>47</v>
      </c>
    </row>
    <row r="27" spans="2:24" s="2" customFormat="1" ht="15" x14ac:dyDescent="0.25">
      <c r="B27" s="26" t="s">
        <v>124</v>
      </c>
      <c r="C27" s="27" t="s">
        <v>125</v>
      </c>
      <c r="D27" s="28" t="s">
        <v>29</v>
      </c>
      <c r="E27" s="29">
        <v>39035116900</v>
      </c>
      <c r="F27" s="27" t="s">
        <v>126</v>
      </c>
      <c r="G27" s="27" t="s">
        <v>118</v>
      </c>
      <c r="H27" s="27">
        <v>44110</v>
      </c>
      <c r="I27" s="27" t="s">
        <v>112</v>
      </c>
      <c r="J27" s="27" t="s">
        <v>53</v>
      </c>
      <c r="K27" s="27" t="s">
        <v>34</v>
      </c>
      <c r="L27" s="27" t="s">
        <v>106</v>
      </c>
      <c r="M27" s="27" t="s">
        <v>36</v>
      </c>
      <c r="N27" s="29">
        <v>40</v>
      </c>
      <c r="O27" s="29">
        <v>40</v>
      </c>
      <c r="P27" s="27" t="s">
        <v>127</v>
      </c>
      <c r="Q27" s="27"/>
      <c r="R27" s="30">
        <v>14559582</v>
      </c>
      <c r="S27" s="30">
        <v>1234000</v>
      </c>
      <c r="T27" s="30">
        <v>0</v>
      </c>
      <c r="U27" s="30">
        <v>1750000</v>
      </c>
      <c r="V27" s="29" t="s">
        <v>39</v>
      </c>
      <c r="W27" s="29" t="s">
        <v>39</v>
      </c>
      <c r="X27" s="31" t="s">
        <v>47</v>
      </c>
    </row>
    <row r="28" spans="2:24" s="2" customFormat="1" ht="15" x14ac:dyDescent="0.25">
      <c r="B28" s="26" t="s">
        <v>128</v>
      </c>
      <c r="C28" s="27" t="s">
        <v>129</v>
      </c>
      <c r="D28" s="28" t="s">
        <v>29</v>
      </c>
      <c r="E28" s="29">
        <v>39099804000</v>
      </c>
      <c r="F28" s="27" t="s">
        <v>130</v>
      </c>
      <c r="G28" s="27" t="s">
        <v>131</v>
      </c>
      <c r="H28" s="27">
        <v>44505</v>
      </c>
      <c r="I28" s="27" t="s">
        <v>105</v>
      </c>
      <c r="J28" s="27" t="s">
        <v>53</v>
      </c>
      <c r="K28" s="27" t="s">
        <v>34</v>
      </c>
      <c r="L28" s="27" t="s">
        <v>106</v>
      </c>
      <c r="M28" s="27" t="s">
        <v>36</v>
      </c>
      <c r="N28" s="29">
        <v>63</v>
      </c>
      <c r="O28" s="29">
        <v>63</v>
      </c>
      <c r="P28" s="27" t="s">
        <v>64</v>
      </c>
      <c r="Q28" s="27" t="s">
        <v>132</v>
      </c>
      <c r="R28" s="30">
        <v>19869929</v>
      </c>
      <c r="S28" s="30">
        <v>1759905</v>
      </c>
      <c r="T28" s="30">
        <v>0</v>
      </c>
      <c r="U28" s="30">
        <v>1750000</v>
      </c>
      <c r="V28" s="29" t="s">
        <v>39</v>
      </c>
      <c r="W28" s="29" t="s">
        <v>47</v>
      </c>
      <c r="X28" s="31" t="s">
        <v>39</v>
      </c>
    </row>
    <row r="29" spans="2:24" s="2" customFormat="1" ht="15" x14ac:dyDescent="0.25">
      <c r="B29" s="26" t="s">
        <v>133</v>
      </c>
      <c r="C29" s="27" t="s">
        <v>134</v>
      </c>
      <c r="D29" s="28" t="s">
        <v>29</v>
      </c>
      <c r="E29" s="29">
        <v>39035198600</v>
      </c>
      <c r="F29" s="27" t="s">
        <v>135</v>
      </c>
      <c r="G29" s="27" t="s">
        <v>111</v>
      </c>
      <c r="H29" s="27">
        <v>44104</v>
      </c>
      <c r="I29" s="27" t="s">
        <v>112</v>
      </c>
      <c r="J29" s="27" t="s">
        <v>53</v>
      </c>
      <c r="K29" s="27" t="s">
        <v>34</v>
      </c>
      <c r="L29" s="27" t="s">
        <v>106</v>
      </c>
      <c r="M29" s="27" t="s">
        <v>36</v>
      </c>
      <c r="N29" s="29">
        <v>55</v>
      </c>
      <c r="O29" s="29">
        <v>43</v>
      </c>
      <c r="P29" s="27" t="s">
        <v>136</v>
      </c>
      <c r="Q29" s="27"/>
      <c r="R29" s="30">
        <v>21948740.562211573</v>
      </c>
      <c r="S29" s="30">
        <v>1584550</v>
      </c>
      <c r="T29" s="30">
        <v>0</v>
      </c>
      <c r="U29" s="30">
        <v>1750000</v>
      </c>
      <c r="V29" s="29" t="s">
        <v>39</v>
      </c>
      <c r="W29" s="29" t="s">
        <v>47</v>
      </c>
      <c r="X29" s="31" t="s">
        <v>47</v>
      </c>
    </row>
    <row r="30" spans="2:24" s="2" customFormat="1" ht="15" x14ac:dyDescent="0.25">
      <c r="B30" s="26" t="s">
        <v>137</v>
      </c>
      <c r="C30" s="27" t="s">
        <v>138</v>
      </c>
      <c r="D30" s="28" t="s">
        <v>29</v>
      </c>
      <c r="E30" s="29">
        <v>39145003900</v>
      </c>
      <c r="F30" s="27" t="s">
        <v>139</v>
      </c>
      <c r="G30" s="27" t="s">
        <v>140</v>
      </c>
      <c r="H30" s="27">
        <v>45663</v>
      </c>
      <c r="I30" s="27" t="s">
        <v>141</v>
      </c>
      <c r="J30" s="27" t="s">
        <v>33</v>
      </c>
      <c r="K30" s="27" t="s">
        <v>142</v>
      </c>
      <c r="L30" s="27" t="s">
        <v>35</v>
      </c>
      <c r="M30" s="27" t="s">
        <v>36</v>
      </c>
      <c r="N30" s="29">
        <v>55</v>
      </c>
      <c r="O30" s="29">
        <v>55</v>
      </c>
      <c r="P30" s="27" t="s">
        <v>143</v>
      </c>
      <c r="Q30" s="27" t="s">
        <v>144</v>
      </c>
      <c r="R30" s="30">
        <v>17736627</v>
      </c>
      <c r="S30" s="30">
        <v>1675000</v>
      </c>
      <c r="T30" s="30">
        <v>0</v>
      </c>
      <c r="U30" s="30">
        <v>1750000</v>
      </c>
      <c r="V30" s="29" t="s">
        <v>39</v>
      </c>
      <c r="W30" s="29" t="s">
        <v>39</v>
      </c>
      <c r="X30" s="31" t="s">
        <v>39</v>
      </c>
    </row>
    <row r="31" spans="2:24" s="2" customFormat="1" ht="15" x14ac:dyDescent="0.25">
      <c r="B31" s="26" t="s">
        <v>145</v>
      </c>
      <c r="C31" s="27" t="s">
        <v>146</v>
      </c>
      <c r="D31" s="28" t="s">
        <v>29</v>
      </c>
      <c r="E31" s="29">
        <v>39167020500</v>
      </c>
      <c r="F31" s="27" t="s">
        <v>147</v>
      </c>
      <c r="G31" s="27" t="s">
        <v>148</v>
      </c>
      <c r="H31" s="27">
        <v>45750</v>
      </c>
      <c r="I31" s="27" t="s">
        <v>149</v>
      </c>
      <c r="J31" s="27" t="s">
        <v>33</v>
      </c>
      <c r="K31" s="27" t="s">
        <v>142</v>
      </c>
      <c r="L31" s="27" t="s">
        <v>35</v>
      </c>
      <c r="M31" s="27" t="s">
        <v>36</v>
      </c>
      <c r="N31" s="29">
        <v>65</v>
      </c>
      <c r="O31" s="29">
        <v>65</v>
      </c>
      <c r="P31" s="27" t="s">
        <v>150</v>
      </c>
      <c r="Q31" s="27"/>
      <c r="R31" s="30">
        <v>18258750</v>
      </c>
      <c r="S31" s="30">
        <v>1800000</v>
      </c>
      <c r="T31" s="30">
        <v>0</v>
      </c>
      <c r="U31" s="30">
        <v>1750000</v>
      </c>
      <c r="V31" s="29" t="s">
        <v>39</v>
      </c>
      <c r="W31" s="29" t="s">
        <v>39</v>
      </c>
      <c r="X31" s="31" t="s">
        <v>39</v>
      </c>
    </row>
    <row r="32" spans="2:24" s="2" customFormat="1" ht="15" x14ac:dyDescent="0.25">
      <c r="B32" s="26" t="s">
        <v>151</v>
      </c>
      <c r="C32" s="27" t="s">
        <v>152</v>
      </c>
      <c r="D32" s="28" t="s">
        <v>29</v>
      </c>
      <c r="E32" s="29">
        <v>39167020500</v>
      </c>
      <c r="F32" s="27" t="s">
        <v>153</v>
      </c>
      <c r="G32" s="27" t="s">
        <v>154</v>
      </c>
      <c r="H32" s="27">
        <v>45750</v>
      </c>
      <c r="I32" s="27" t="s">
        <v>149</v>
      </c>
      <c r="J32" s="27" t="s">
        <v>33</v>
      </c>
      <c r="K32" s="27" t="s">
        <v>142</v>
      </c>
      <c r="L32" s="27" t="s">
        <v>35</v>
      </c>
      <c r="M32" s="27" t="s">
        <v>36</v>
      </c>
      <c r="N32" s="29">
        <v>76</v>
      </c>
      <c r="O32" s="29">
        <v>76</v>
      </c>
      <c r="P32" s="27" t="s">
        <v>107</v>
      </c>
      <c r="Q32" s="27"/>
      <c r="R32" s="30">
        <v>19678488</v>
      </c>
      <c r="S32" s="30">
        <v>1800000</v>
      </c>
      <c r="T32" s="30">
        <v>0</v>
      </c>
      <c r="U32" s="30">
        <v>1750000</v>
      </c>
      <c r="V32" s="29" t="s">
        <v>39</v>
      </c>
      <c r="W32" s="29" t="s">
        <v>39</v>
      </c>
      <c r="X32" s="31" t="s">
        <v>39</v>
      </c>
    </row>
    <row r="33" spans="2:24" s="2" customFormat="1" ht="15" x14ac:dyDescent="0.25">
      <c r="B33" s="26" t="s">
        <v>155</v>
      </c>
      <c r="C33" s="27" t="s">
        <v>156</v>
      </c>
      <c r="D33" s="28" t="s">
        <v>29</v>
      </c>
      <c r="E33" s="29">
        <v>39095001601</v>
      </c>
      <c r="F33" s="27" t="s">
        <v>157</v>
      </c>
      <c r="G33" s="27" t="s">
        <v>158</v>
      </c>
      <c r="H33" s="27">
        <v>43610</v>
      </c>
      <c r="I33" s="27" t="s">
        <v>52</v>
      </c>
      <c r="J33" s="27" t="s">
        <v>53</v>
      </c>
      <c r="K33" s="27" t="s">
        <v>142</v>
      </c>
      <c r="L33" s="27" t="s">
        <v>45</v>
      </c>
      <c r="M33" s="27" t="s">
        <v>36</v>
      </c>
      <c r="N33" s="29">
        <v>65</v>
      </c>
      <c r="O33" s="29">
        <v>65</v>
      </c>
      <c r="P33" s="27" t="s">
        <v>87</v>
      </c>
      <c r="Q33" s="27"/>
      <c r="R33" s="30">
        <v>19445643</v>
      </c>
      <c r="S33" s="30">
        <v>1800000</v>
      </c>
      <c r="T33" s="30">
        <v>0</v>
      </c>
      <c r="U33" s="30">
        <v>1750000</v>
      </c>
      <c r="V33" s="29" t="s">
        <v>39</v>
      </c>
      <c r="W33" s="29" t="s">
        <v>39</v>
      </c>
      <c r="X33" s="31" t="s">
        <v>39</v>
      </c>
    </row>
    <row r="34" spans="2:24" s="2" customFormat="1" ht="15" x14ac:dyDescent="0.25">
      <c r="B34" s="26" t="s">
        <v>159</v>
      </c>
      <c r="C34" s="27" t="s">
        <v>160</v>
      </c>
      <c r="D34" s="28" t="s">
        <v>29</v>
      </c>
      <c r="E34" s="29">
        <v>39063000200</v>
      </c>
      <c r="F34" s="27" t="s">
        <v>161</v>
      </c>
      <c r="G34" s="27" t="s">
        <v>162</v>
      </c>
      <c r="H34" s="27">
        <v>45840</v>
      </c>
      <c r="I34" s="27" t="s">
        <v>163</v>
      </c>
      <c r="J34" s="27" t="s">
        <v>33</v>
      </c>
      <c r="K34" s="27" t="s">
        <v>142</v>
      </c>
      <c r="L34" s="27" t="s">
        <v>45</v>
      </c>
      <c r="M34" s="27" t="s">
        <v>36</v>
      </c>
      <c r="N34" s="29">
        <v>64</v>
      </c>
      <c r="O34" s="29">
        <v>64</v>
      </c>
      <c r="P34" s="27" t="s">
        <v>164</v>
      </c>
      <c r="Q34" s="27"/>
      <c r="R34" s="30">
        <v>18444551</v>
      </c>
      <c r="S34" s="30">
        <v>1787700</v>
      </c>
      <c r="T34" s="30">
        <v>0</v>
      </c>
      <c r="U34" s="30">
        <v>1750000</v>
      </c>
      <c r="V34" s="29" t="s">
        <v>39</v>
      </c>
      <c r="W34" s="29" t="s">
        <v>39</v>
      </c>
      <c r="X34" s="31" t="s">
        <v>39</v>
      </c>
    </row>
    <row r="35" spans="2:24" s="2" customFormat="1" ht="15" x14ac:dyDescent="0.25">
      <c r="B35" s="26" t="s">
        <v>165</v>
      </c>
      <c r="C35" s="27" t="s">
        <v>166</v>
      </c>
      <c r="D35" s="28" t="s">
        <v>29</v>
      </c>
      <c r="E35" s="29">
        <v>39069000400</v>
      </c>
      <c r="F35" s="27" t="s">
        <v>167</v>
      </c>
      <c r="G35" s="27" t="s">
        <v>58</v>
      </c>
      <c r="H35" s="27">
        <v>43545</v>
      </c>
      <c r="I35" s="27" t="s">
        <v>59</v>
      </c>
      <c r="J35" s="27" t="s">
        <v>33</v>
      </c>
      <c r="K35" s="27" t="s">
        <v>142</v>
      </c>
      <c r="L35" s="27" t="s">
        <v>45</v>
      </c>
      <c r="M35" s="27" t="s">
        <v>36</v>
      </c>
      <c r="N35" s="29">
        <v>70</v>
      </c>
      <c r="O35" s="29">
        <v>70</v>
      </c>
      <c r="P35" s="27" t="s">
        <v>54</v>
      </c>
      <c r="Q35" s="27"/>
      <c r="R35" s="30">
        <v>19378280</v>
      </c>
      <c r="S35" s="30">
        <v>1800000</v>
      </c>
      <c r="T35" s="30">
        <v>0</v>
      </c>
      <c r="U35" s="30">
        <v>1750000</v>
      </c>
      <c r="V35" s="29" t="s">
        <v>39</v>
      </c>
      <c r="W35" s="29" t="s">
        <v>39</v>
      </c>
      <c r="X35" s="31" t="s">
        <v>39</v>
      </c>
    </row>
    <row r="36" spans="2:24" s="2" customFormat="1" ht="15" x14ac:dyDescent="0.25">
      <c r="B36" s="26" t="s">
        <v>168</v>
      </c>
      <c r="C36" s="27" t="s">
        <v>169</v>
      </c>
      <c r="D36" s="28" t="s">
        <v>29</v>
      </c>
      <c r="E36" s="29">
        <v>39003013300</v>
      </c>
      <c r="F36" s="27" t="s">
        <v>170</v>
      </c>
      <c r="G36" s="27" t="s">
        <v>171</v>
      </c>
      <c r="H36" s="27">
        <v>45801</v>
      </c>
      <c r="I36" s="27" t="s">
        <v>172</v>
      </c>
      <c r="J36" s="27" t="s">
        <v>33</v>
      </c>
      <c r="K36" s="27" t="s">
        <v>142</v>
      </c>
      <c r="L36" s="27" t="s">
        <v>45</v>
      </c>
      <c r="M36" s="27" t="s">
        <v>36</v>
      </c>
      <c r="N36" s="29">
        <v>82</v>
      </c>
      <c r="O36" s="29">
        <v>82</v>
      </c>
      <c r="P36" s="27" t="s">
        <v>150</v>
      </c>
      <c r="Q36" s="27"/>
      <c r="R36" s="30">
        <v>21351788</v>
      </c>
      <c r="S36" s="30">
        <v>1800000</v>
      </c>
      <c r="T36" s="30">
        <v>0</v>
      </c>
      <c r="U36" s="30">
        <v>1750000</v>
      </c>
      <c r="V36" s="29" t="s">
        <v>39</v>
      </c>
      <c r="W36" s="29" t="s">
        <v>39</v>
      </c>
      <c r="X36" s="31" t="s">
        <v>39</v>
      </c>
    </row>
    <row r="37" spans="2:24" s="2" customFormat="1" ht="15" x14ac:dyDescent="0.25">
      <c r="B37" s="26" t="s">
        <v>173</v>
      </c>
      <c r="C37" s="27" t="s">
        <v>174</v>
      </c>
      <c r="D37" s="28" t="s">
        <v>29</v>
      </c>
      <c r="E37" s="29">
        <v>39147963700</v>
      </c>
      <c r="F37" s="27" t="s">
        <v>175</v>
      </c>
      <c r="G37" s="27" t="s">
        <v>176</v>
      </c>
      <c r="H37" s="27">
        <v>44883</v>
      </c>
      <c r="I37" s="27" t="s">
        <v>177</v>
      </c>
      <c r="J37" s="27" t="s">
        <v>33</v>
      </c>
      <c r="K37" s="27" t="s">
        <v>142</v>
      </c>
      <c r="L37" s="27" t="s">
        <v>45</v>
      </c>
      <c r="M37" s="27" t="s">
        <v>36</v>
      </c>
      <c r="N37" s="29">
        <v>66</v>
      </c>
      <c r="O37" s="29">
        <v>66</v>
      </c>
      <c r="P37" s="27" t="s">
        <v>178</v>
      </c>
      <c r="Q37" s="27"/>
      <c r="R37" s="30">
        <v>19996367</v>
      </c>
      <c r="S37" s="30">
        <v>1800000</v>
      </c>
      <c r="T37" s="30">
        <v>1000000</v>
      </c>
      <c r="U37" s="30">
        <v>1750000</v>
      </c>
      <c r="V37" s="29" t="s">
        <v>47</v>
      </c>
      <c r="W37" s="29" t="s">
        <v>39</v>
      </c>
      <c r="X37" s="31" t="s">
        <v>39</v>
      </c>
    </row>
    <row r="38" spans="2:24" s="2" customFormat="1" ht="15" x14ac:dyDescent="0.25">
      <c r="B38" s="26" t="s">
        <v>179</v>
      </c>
      <c r="C38" s="27" t="s">
        <v>180</v>
      </c>
      <c r="D38" s="28" t="s">
        <v>29</v>
      </c>
      <c r="E38" s="29">
        <v>39101000900</v>
      </c>
      <c r="F38" s="27" t="s">
        <v>181</v>
      </c>
      <c r="G38" s="27" t="s">
        <v>76</v>
      </c>
      <c r="H38" s="27">
        <v>43302</v>
      </c>
      <c r="I38" s="27" t="s">
        <v>76</v>
      </c>
      <c r="J38" s="27" t="s">
        <v>33</v>
      </c>
      <c r="K38" s="27" t="s">
        <v>142</v>
      </c>
      <c r="L38" s="27" t="s">
        <v>70</v>
      </c>
      <c r="M38" s="27" t="s">
        <v>36</v>
      </c>
      <c r="N38" s="29">
        <v>65</v>
      </c>
      <c r="O38" s="29">
        <v>65</v>
      </c>
      <c r="P38" s="27" t="s">
        <v>64</v>
      </c>
      <c r="Q38" s="27"/>
      <c r="R38" s="30">
        <v>19543540</v>
      </c>
      <c r="S38" s="30">
        <v>1800000</v>
      </c>
      <c r="T38" s="30">
        <v>0</v>
      </c>
      <c r="U38" s="30">
        <v>1750000</v>
      </c>
      <c r="V38" s="29" t="s">
        <v>39</v>
      </c>
      <c r="W38" s="29" t="s">
        <v>39</v>
      </c>
      <c r="X38" s="31" t="s">
        <v>39</v>
      </c>
    </row>
    <row r="39" spans="2:24" s="2" customFormat="1" ht="15" customHeight="1" x14ac:dyDescent="0.25">
      <c r="B39" s="26" t="s">
        <v>182</v>
      </c>
      <c r="C39" s="27" t="s">
        <v>183</v>
      </c>
      <c r="D39" s="28" t="s">
        <v>29</v>
      </c>
      <c r="E39" s="29">
        <v>39049005300</v>
      </c>
      <c r="F39" s="27" t="s">
        <v>184</v>
      </c>
      <c r="G39" s="27" t="s">
        <v>68</v>
      </c>
      <c r="H39" s="27">
        <v>43205</v>
      </c>
      <c r="I39" s="27" t="s">
        <v>69</v>
      </c>
      <c r="J39" s="27" t="s">
        <v>53</v>
      </c>
      <c r="K39" s="27" t="s">
        <v>142</v>
      </c>
      <c r="L39" s="27" t="s">
        <v>70</v>
      </c>
      <c r="M39" s="27" t="s">
        <v>36</v>
      </c>
      <c r="N39" s="29">
        <v>72</v>
      </c>
      <c r="O39" s="29">
        <v>72</v>
      </c>
      <c r="P39" s="27" t="s">
        <v>71</v>
      </c>
      <c r="Q39" s="27"/>
      <c r="R39" s="30">
        <v>22376163</v>
      </c>
      <c r="S39" s="30">
        <v>1800000</v>
      </c>
      <c r="T39" s="30">
        <v>0</v>
      </c>
      <c r="U39" s="30">
        <v>1750000</v>
      </c>
      <c r="V39" s="29" t="s">
        <v>39</v>
      </c>
      <c r="W39" s="29" t="s">
        <v>39</v>
      </c>
      <c r="X39" s="31" t="s">
        <v>39</v>
      </c>
    </row>
    <row r="40" spans="2:24" s="2" customFormat="1" ht="15" x14ac:dyDescent="0.25">
      <c r="B40" s="26" t="s">
        <v>185</v>
      </c>
      <c r="C40" s="27" t="s">
        <v>186</v>
      </c>
      <c r="D40" s="28" t="s">
        <v>29</v>
      </c>
      <c r="E40" s="29">
        <v>39159050402</v>
      </c>
      <c r="F40" s="27" t="s">
        <v>187</v>
      </c>
      <c r="G40" s="27" t="s">
        <v>188</v>
      </c>
      <c r="H40" s="27">
        <v>43040</v>
      </c>
      <c r="I40" s="27" t="s">
        <v>189</v>
      </c>
      <c r="J40" s="27" t="s">
        <v>53</v>
      </c>
      <c r="K40" s="27" t="s">
        <v>142</v>
      </c>
      <c r="L40" s="27" t="s">
        <v>70</v>
      </c>
      <c r="M40" s="27" t="s">
        <v>36</v>
      </c>
      <c r="N40" s="29">
        <v>54</v>
      </c>
      <c r="O40" s="29">
        <v>54</v>
      </c>
      <c r="P40" s="27" t="s">
        <v>190</v>
      </c>
      <c r="Q40" s="27"/>
      <c r="R40" s="30">
        <v>17488310</v>
      </c>
      <c r="S40" s="30">
        <v>1508490</v>
      </c>
      <c r="T40" s="30">
        <v>0</v>
      </c>
      <c r="U40" s="30">
        <v>1750000</v>
      </c>
      <c r="V40" s="29" t="s">
        <v>39</v>
      </c>
      <c r="W40" s="29" t="s">
        <v>39</v>
      </c>
      <c r="X40" s="31" t="s">
        <v>39</v>
      </c>
    </row>
    <row r="41" spans="2:24" s="2" customFormat="1" ht="15" x14ac:dyDescent="0.25">
      <c r="B41" s="26" t="s">
        <v>191</v>
      </c>
      <c r="C41" s="27" t="s">
        <v>192</v>
      </c>
      <c r="D41" s="28" t="s">
        <v>29</v>
      </c>
      <c r="E41" s="29">
        <v>39117965202</v>
      </c>
      <c r="F41" s="27" t="s">
        <v>193</v>
      </c>
      <c r="G41" s="27" t="s">
        <v>194</v>
      </c>
      <c r="H41" s="27">
        <v>43338</v>
      </c>
      <c r="I41" s="27" t="s">
        <v>195</v>
      </c>
      <c r="J41" s="27" t="s">
        <v>33</v>
      </c>
      <c r="K41" s="27" t="s">
        <v>142</v>
      </c>
      <c r="L41" s="27" t="s">
        <v>70</v>
      </c>
      <c r="M41" s="27" t="s">
        <v>36</v>
      </c>
      <c r="N41" s="29">
        <v>67</v>
      </c>
      <c r="O41" s="29">
        <v>67</v>
      </c>
      <c r="P41" s="27" t="s">
        <v>196</v>
      </c>
      <c r="Q41" s="27"/>
      <c r="R41" s="30">
        <v>19601200</v>
      </c>
      <c r="S41" s="30">
        <v>1800000</v>
      </c>
      <c r="T41" s="30">
        <v>0</v>
      </c>
      <c r="U41" s="30">
        <v>1750000</v>
      </c>
      <c r="V41" s="29" t="s">
        <v>39</v>
      </c>
      <c r="W41" s="29" t="s">
        <v>39</v>
      </c>
      <c r="X41" s="31" t="s">
        <v>39</v>
      </c>
    </row>
    <row r="42" spans="2:24" s="2" customFormat="1" ht="15" x14ac:dyDescent="0.25">
      <c r="B42" s="26" t="s">
        <v>197</v>
      </c>
      <c r="C42" s="27" t="s">
        <v>198</v>
      </c>
      <c r="D42" s="28" t="s">
        <v>29</v>
      </c>
      <c r="E42" s="29">
        <v>39049009326</v>
      </c>
      <c r="F42" s="27" t="s">
        <v>199</v>
      </c>
      <c r="G42" s="27" t="s">
        <v>68</v>
      </c>
      <c r="H42" s="27">
        <v>43232</v>
      </c>
      <c r="I42" s="27" t="s">
        <v>69</v>
      </c>
      <c r="J42" s="27" t="s">
        <v>53</v>
      </c>
      <c r="K42" s="27" t="s">
        <v>142</v>
      </c>
      <c r="L42" s="27" t="s">
        <v>70</v>
      </c>
      <c r="M42" s="27" t="s">
        <v>36</v>
      </c>
      <c r="N42" s="29">
        <v>72</v>
      </c>
      <c r="O42" s="29">
        <v>72</v>
      </c>
      <c r="P42" s="27" t="s">
        <v>87</v>
      </c>
      <c r="Q42" s="27" t="s">
        <v>200</v>
      </c>
      <c r="R42" s="30">
        <v>21896179</v>
      </c>
      <c r="S42" s="30">
        <v>1800000</v>
      </c>
      <c r="T42" s="30">
        <v>1000000</v>
      </c>
      <c r="U42" s="30">
        <v>1750000</v>
      </c>
      <c r="V42" s="29" t="s">
        <v>47</v>
      </c>
      <c r="W42" s="29" t="s">
        <v>39</v>
      </c>
      <c r="X42" s="31" t="s">
        <v>39</v>
      </c>
    </row>
    <row r="43" spans="2:24" s="2" customFormat="1" ht="15" x14ac:dyDescent="0.25">
      <c r="B43" s="26" t="s">
        <v>201</v>
      </c>
      <c r="C43" s="27" t="s">
        <v>202</v>
      </c>
      <c r="D43" s="28" t="s">
        <v>29</v>
      </c>
      <c r="E43" s="29">
        <v>39117965202</v>
      </c>
      <c r="F43" s="27" t="s">
        <v>203</v>
      </c>
      <c r="G43" s="27" t="s">
        <v>204</v>
      </c>
      <c r="H43" s="27">
        <v>43338</v>
      </c>
      <c r="I43" s="27" t="s">
        <v>195</v>
      </c>
      <c r="J43" s="27" t="s">
        <v>33</v>
      </c>
      <c r="K43" s="27" t="s">
        <v>142</v>
      </c>
      <c r="L43" s="27" t="s">
        <v>70</v>
      </c>
      <c r="M43" s="27" t="s">
        <v>36</v>
      </c>
      <c r="N43" s="29">
        <v>78</v>
      </c>
      <c r="O43" s="29">
        <v>78</v>
      </c>
      <c r="P43" s="27" t="s">
        <v>107</v>
      </c>
      <c r="Q43" s="27"/>
      <c r="R43" s="30">
        <v>19518488</v>
      </c>
      <c r="S43" s="30">
        <v>1800000</v>
      </c>
      <c r="T43" s="30">
        <v>0</v>
      </c>
      <c r="U43" s="30">
        <v>1750000</v>
      </c>
      <c r="V43" s="29" t="s">
        <v>39</v>
      </c>
      <c r="W43" s="29" t="s">
        <v>39</v>
      </c>
      <c r="X43" s="31" t="s">
        <v>39</v>
      </c>
    </row>
    <row r="44" spans="2:24" s="2" customFormat="1" ht="15" x14ac:dyDescent="0.25">
      <c r="B44" s="26" t="s">
        <v>205</v>
      </c>
      <c r="C44" s="27" t="s">
        <v>206</v>
      </c>
      <c r="D44" s="28" t="s">
        <v>29</v>
      </c>
      <c r="E44" s="29">
        <v>39061001100</v>
      </c>
      <c r="F44" s="27" t="s">
        <v>207</v>
      </c>
      <c r="G44" s="27" t="s">
        <v>98</v>
      </c>
      <c r="H44" s="27">
        <v>45202</v>
      </c>
      <c r="I44" s="27" t="s">
        <v>92</v>
      </c>
      <c r="J44" s="27" t="s">
        <v>53</v>
      </c>
      <c r="K44" s="27" t="s">
        <v>142</v>
      </c>
      <c r="L44" s="27" t="s">
        <v>93</v>
      </c>
      <c r="M44" s="27" t="s">
        <v>36</v>
      </c>
      <c r="N44" s="29">
        <v>60</v>
      </c>
      <c r="O44" s="29">
        <v>60</v>
      </c>
      <c r="P44" s="27" t="s">
        <v>196</v>
      </c>
      <c r="Q44" s="27" t="s">
        <v>208</v>
      </c>
      <c r="R44" s="30">
        <v>21319027</v>
      </c>
      <c r="S44" s="30">
        <v>1676100</v>
      </c>
      <c r="T44" s="30">
        <v>0</v>
      </c>
      <c r="U44" s="30">
        <v>1750000</v>
      </c>
      <c r="V44" s="29" t="s">
        <v>39</v>
      </c>
      <c r="W44" s="29" t="s">
        <v>39</v>
      </c>
      <c r="X44" s="31" t="s">
        <v>39</v>
      </c>
    </row>
    <row r="45" spans="2:24" s="2" customFormat="1" ht="15" x14ac:dyDescent="0.25">
      <c r="B45" s="26" t="s">
        <v>209</v>
      </c>
      <c r="C45" s="27" t="s">
        <v>210</v>
      </c>
      <c r="D45" s="28" t="s">
        <v>29</v>
      </c>
      <c r="E45" s="29">
        <v>39037555101</v>
      </c>
      <c r="F45" s="27" t="s">
        <v>211</v>
      </c>
      <c r="G45" s="27" t="s">
        <v>212</v>
      </c>
      <c r="H45" s="27">
        <v>45331</v>
      </c>
      <c r="I45" s="27" t="s">
        <v>213</v>
      </c>
      <c r="J45" s="27" t="s">
        <v>33</v>
      </c>
      <c r="K45" s="27" t="s">
        <v>142</v>
      </c>
      <c r="L45" s="27" t="s">
        <v>93</v>
      </c>
      <c r="M45" s="27" t="s">
        <v>36</v>
      </c>
      <c r="N45" s="29">
        <v>65</v>
      </c>
      <c r="O45" s="29">
        <v>65</v>
      </c>
      <c r="P45" s="27" t="s">
        <v>107</v>
      </c>
      <c r="Q45" s="27"/>
      <c r="R45" s="30">
        <v>18558470</v>
      </c>
      <c r="S45" s="30">
        <v>1800000</v>
      </c>
      <c r="T45" s="30">
        <v>0</v>
      </c>
      <c r="U45" s="30">
        <v>1750000</v>
      </c>
      <c r="V45" s="29" t="s">
        <v>39</v>
      </c>
      <c r="W45" s="29" t="s">
        <v>39</v>
      </c>
      <c r="X45" s="31" t="s">
        <v>39</v>
      </c>
    </row>
    <row r="46" spans="2:24" s="2" customFormat="1" ht="15" x14ac:dyDescent="0.25">
      <c r="B46" s="26" t="s">
        <v>214</v>
      </c>
      <c r="C46" s="27" t="s">
        <v>215</v>
      </c>
      <c r="D46" s="28" t="s">
        <v>29</v>
      </c>
      <c r="E46" s="29">
        <v>39027964600</v>
      </c>
      <c r="F46" s="27" t="s">
        <v>216</v>
      </c>
      <c r="G46" s="27" t="s">
        <v>217</v>
      </c>
      <c r="H46" s="27">
        <v>45177</v>
      </c>
      <c r="I46" s="27" t="s">
        <v>218</v>
      </c>
      <c r="J46" s="27" t="s">
        <v>33</v>
      </c>
      <c r="K46" s="27" t="s">
        <v>142</v>
      </c>
      <c r="L46" s="27" t="s">
        <v>93</v>
      </c>
      <c r="M46" s="27" t="s">
        <v>219</v>
      </c>
      <c r="N46" s="29">
        <v>57</v>
      </c>
      <c r="O46" s="29">
        <v>57</v>
      </c>
      <c r="P46" s="27" t="s">
        <v>220</v>
      </c>
      <c r="Q46" s="27"/>
      <c r="R46" s="30">
        <v>14697183</v>
      </c>
      <c r="S46" s="30">
        <v>1500000</v>
      </c>
      <c r="T46" s="30">
        <v>0</v>
      </c>
      <c r="U46" s="30">
        <v>1750000</v>
      </c>
      <c r="V46" s="29" t="s">
        <v>39</v>
      </c>
      <c r="W46" s="29" t="s">
        <v>39</v>
      </c>
      <c r="X46" s="31" t="s">
        <v>39</v>
      </c>
    </row>
    <row r="47" spans="2:24" s="2" customFormat="1" ht="15" x14ac:dyDescent="0.25">
      <c r="B47" s="26" t="s">
        <v>221</v>
      </c>
      <c r="C47" s="27" t="s">
        <v>222</v>
      </c>
      <c r="D47" s="28" t="s">
        <v>29</v>
      </c>
      <c r="E47" s="29">
        <v>39027964501</v>
      </c>
      <c r="F47" s="27" t="s">
        <v>223</v>
      </c>
      <c r="G47" s="27" t="s">
        <v>217</v>
      </c>
      <c r="H47" s="27">
        <v>45177</v>
      </c>
      <c r="I47" s="27" t="s">
        <v>218</v>
      </c>
      <c r="J47" s="27" t="s">
        <v>33</v>
      </c>
      <c r="K47" s="27" t="s">
        <v>142</v>
      </c>
      <c r="L47" s="27" t="s">
        <v>93</v>
      </c>
      <c r="M47" s="27" t="s">
        <v>36</v>
      </c>
      <c r="N47" s="29">
        <v>65</v>
      </c>
      <c r="O47" s="29">
        <v>65</v>
      </c>
      <c r="P47" s="27" t="s">
        <v>196</v>
      </c>
      <c r="Q47" s="27"/>
      <c r="R47" s="30">
        <v>19476151</v>
      </c>
      <c r="S47" s="30">
        <v>1800000</v>
      </c>
      <c r="T47" s="30">
        <v>0</v>
      </c>
      <c r="U47" s="30">
        <v>1750000</v>
      </c>
      <c r="V47" s="29" t="s">
        <v>39</v>
      </c>
      <c r="W47" s="29" t="s">
        <v>39</v>
      </c>
      <c r="X47" s="31" t="s">
        <v>39</v>
      </c>
    </row>
    <row r="48" spans="2:24" s="2" customFormat="1" ht="15" x14ac:dyDescent="0.25">
      <c r="B48" s="26" t="s">
        <v>224</v>
      </c>
      <c r="C48" s="27" t="s">
        <v>225</v>
      </c>
      <c r="D48" s="28" t="s">
        <v>29</v>
      </c>
      <c r="E48" s="29">
        <v>39023000200</v>
      </c>
      <c r="F48" s="27" t="s">
        <v>226</v>
      </c>
      <c r="G48" s="27" t="s">
        <v>227</v>
      </c>
      <c r="H48" s="27">
        <v>45506</v>
      </c>
      <c r="I48" s="27" t="s">
        <v>228</v>
      </c>
      <c r="J48" s="27" t="s">
        <v>53</v>
      </c>
      <c r="K48" s="27" t="s">
        <v>142</v>
      </c>
      <c r="L48" s="27" t="s">
        <v>93</v>
      </c>
      <c r="M48" s="27" t="s">
        <v>36</v>
      </c>
      <c r="N48" s="29">
        <v>60</v>
      </c>
      <c r="O48" s="29">
        <v>60</v>
      </c>
      <c r="P48" s="27" t="s">
        <v>229</v>
      </c>
      <c r="Q48" s="27"/>
      <c r="R48" s="30">
        <v>16107459</v>
      </c>
      <c r="S48" s="30">
        <v>1676100</v>
      </c>
      <c r="T48" s="30">
        <v>0</v>
      </c>
      <c r="U48" s="30">
        <v>1750000</v>
      </c>
      <c r="V48" s="29" t="s">
        <v>39</v>
      </c>
      <c r="W48" s="29" t="s">
        <v>39</v>
      </c>
      <c r="X48" s="31" t="s">
        <v>39</v>
      </c>
    </row>
    <row r="49" spans="2:24" s="2" customFormat="1" ht="15" x14ac:dyDescent="0.25">
      <c r="B49" s="26" t="s">
        <v>230</v>
      </c>
      <c r="C49" s="27" t="s">
        <v>231</v>
      </c>
      <c r="D49" s="28" t="s">
        <v>29</v>
      </c>
      <c r="E49" s="29">
        <v>39007000601</v>
      </c>
      <c r="F49" s="27" t="s">
        <v>232</v>
      </c>
      <c r="G49" s="27" t="s">
        <v>233</v>
      </c>
      <c r="H49" s="27">
        <v>44004</v>
      </c>
      <c r="I49" s="27" t="s">
        <v>234</v>
      </c>
      <c r="J49" s="27" t="s">
        <v>33</v>
      </c>
      <c r="K49" s="27" t="s">
        <v>142</v>
      </c>
      <c r="L49" s="27" t="s">
        <v>106</v>
      </c>
      <c r="M49" s="27" t="s">
        <v>36</v>
      </c>
      <c r="N49" s="29">
        <v>80</v>
      </c>
      <c r="O49" s="29">
        <v>80</v>
      </c>
      <c r="P49" s="27" t="s">
        <v>119</v>
      </c>
      <c r="Q49" s="27"/>
      <c r="R49" s="30">
        <v>19081562</v>
      </c>
      <c r="S49" s="30">
        <v>1800000</v>
      </c>
      <c r="T49" s="30">
        <v>0</v>
      </c>
      <c r="U49" s="30">
        <v>1750000</v>
      </c>
      <c r="V49" s="29" t="s">
        <v>39</v>
      </c>
      <c r="W49" s="29" t="s">
        <v>39</v>
      </c>
      <c r="X49" s="31" t="s">
        <v>39</v>
      </c>
    </row>
    <row r="50" spans="2:24" s="2" customFormat="1" ht="15" x14ac:dyDescent="0.25">
      <c r="B50" s="26" t="s">
        <v>235</v>
      </c>
      <c r="C50" s="27" t="s">
        <v>236</v>
      </c>
      <c r="D50" s="28" t="s">
        <v>29</v>
      </c>
      <c r="E50" s="29">
        <v>39035114600</v>
      </c>
      <c r="F50" s="27" t="s">
        <v>237</v>
      </c>
      <c r="G50" s="27" t="s">
        <v>118</v>
      </c>
      <c r="H50" s="27">
        <v>44127</v>
      </c>
      <c r="I50" s="27" t="s">
        <v>112</v>
      </c>
      <c r="J50" s="27" t="s">
        <v>53</v>
      </c>
      <c r="K50" s="27" t="s">
        <v>142</v>
      </c>
      <c r="L50" s="27" t="s">
        <v>106</v>
      </c>
      <c r="M50" s="27" t="s">
        <v>36</v>
      </c>
      <c r="N50" s="29">
        <v>62</v>
      </c>
      <c r="O50" s="29">
        <v>62</v>
      </c>
      <c r="P50" s="27" t="s">
        <v>238</v>
      </c>
      <c r="Q50" s="27"/>
      <c r="R50" s="30">
        <v>20094619</v>
      </c>
      <c r="S50" s="30">
        <v>1731970</v>
      </c>
      <c r="T50" s="30">
        <v>0</v>
      </c>
      <c r="U50" s="30">
        <v>1750000</v>
      </c>
      <c r="V50" s="29" t="s">
        <v>39</v>
      </c>
      <c r="W50" s="29" t="s">
        <v>39</v>
      </c>
      <c r="X50" s="31" t="s">
        <v>39</v>
      </c>
    </row>
    <row r="51" spans="2:24" s="2" customFormat="1" ht="15" x14ac:dyDescent="0.25">
      <c r="B51" s="26" t="s">
        <v>239</v>
      </c>
      <c r="C51" s="27" t="s">
        <v>240</v>
      </c>
      <c r="D51" s="28" t="s">
        <v>29</v>
      </c>
      <c r="E51" s="29">
        <v>39007000601</v>
      </c>
      <c r="F51" s="27" t="s">
        <v>241</v>
      </c>
      <c r="G51" s="27" t="s">
        <v>234</v>
      </c>
      <c r="H51" s="27">
        <v>44004</v>
      </c>
      <c r="I51" s="27" t="s">
        <v>234</v>
      </c>
      <c r="J51" s="27" t="s">
        <v>33</v>
      </c>
      <c r="K51" s="27" t="s">
        <v>142</v>
      </c>
      <c r="L51" s="27" t="s">
        <v>106</v>
      </c>
      <c r="M51" s="27" t="s">
        <v>36</v>
      </c>
      <c r="N51" s="29">
        <v>64</v>
      </c>
      <c r="O51" s="29">
        <v>64</v>
      </c>
      <c r="P51" s="27" t="s">
        <v>242</v>
      </c>
      <c r="Q51" s="27"/>
      <c r="R51" s="30">
        <v>19283599</v>
      </c>
      <c r="S51" s="30">
        <v>1787840</v>
      </c>
      <c r="T51" s="30">
        <v>1000000</v>
      </c>
      <c r="U51" s="30">
        <v>1750000</v>
      </c>
      <c r="V51" s="29" t="s">
        <v>47</v>
      </c>
      <c r="W51" s="29" t="s">
        <v>39</v>
      </c>
      <c r="X51" s="31" t="s">
        <v>39</v>
      </c>
    </row>
    <row r="52" spans="2:24" s="2" customFormat="1" ht="15" x14ac:dyDescent="0.25">
      <c r="B52" s="26" t="s">
        <v>243</v>
      </c>
      <c r="C52" s="27" t="s">
        <v>244</v>
      </c>
      <c r="D52" s="28" t="s">
        <v>29</v>
      </c>
      <c r="E52" s="29">
        <v>39035111202</v>
      </c>
      <c r="F52" s="27" t="s">
        <v>245</v>
      </c>
      <c r="G52" s="27" t="s">
        <v>118</v>
      </c>
      <c r="H52" s="27">
        <v>44103</v>
      </c>
      <c r="I52" s="27" t="s">
        <v>112</v>
      </c>
      <c r="J52" s="27" t="s">
        <v>53</v>
      </c>
      <c r="K52" s="27" t="s">
        <v>142</v>
      </c>
      <c r="L52" s="27" t="s">
        <v>106</v>
      </c>
      <c r="M52" s="27" t="s">
        <v>36</v>
      </c>
      <c r="N52" s="29">
        <v>63</v>
      </c>
      <c r="O52" s="29">
        <v>63</v>
      </c>
      <c r="P52" s="27" t="s">
        <v>246</v>
      </c>
      <c r="Q52" s="27"/>
      <c r="R52" s="30">
        <v>20965000</v>
      </c>
      <c r="S52" s="30">
        <v>1759905</v>
      </c>
      <c r="T52" s="30">
        <v>1000000</v>
      </c>
      <c r="U52" s="30">
        <v>1750000</v>
      </c>
      <c r="V52" s="29" t="s">
        <v>47</v>
      </c>
      <c r="W52" s="29" t="s">
        <v>39</v>
      </c>
      <c r="X52" s="31" t="s">
        <v>39</v>
      </c>
    </row>
    <row r="53" spans="2:24" s="2" customFormat="1" ht="15" x14ac:dyDescent="0.25">
      <c r="B53" s="26" t="s">
        <v>247</v>
      </c>
      <c r="C53" s="27" t="s">
        <v>248</v>
      </c>
      <c r="D53" s="28" t="s">
        <v>29</v>
      </c>
      <c r="E53" s="29">
        <v>39035103500</v>
      </c>
      <c r="F53" s="27" t="s">
        <v>110</v>
      </c>
      <c r="G53" s="27" t="s">
        <v>111</v>
      </c>
      <c r="H53" s="27">
        <v>44113</v>
      </c>
      <c r="I53" s="27" t="s">
        <v>112</v>
      </c>
      <c r="J53" s="27" t="s">
        <v>53</v>
      </c>
      <c r="K53" s="27" t="s">
        <v>142</v>
      </c>
      <c r="L53" s="27" t="s">
        <v>106</v>
      </c>
      <c r="M53" s="27" t="s">
        <v>36</v>
      </c>
      <c r="N53" s="29">
        <v>72</v>
      </c>
      <c r="O53" s="29">
        <v>72</v>
      </c>
      <c r="P53" s="27" t="s">
        <v>113</v>
      </c>
      <c r="Q53" s="27" t="s">
        <v>114</v>
      </c>
      <c r="R53" s="30">
        <v>27632396</v>
      </c>
      <c r="S53" s="30">
        <v>1800000</v>
      </c>
      <c r="T53" s="30">
        <v>0</v>
      </c>
      <c r="U53" s="30">
        <v>1750000</v>
      </c>
      <c r="V53" s="29" t="s">
        <v>39</v>
      </c>
      <c r="W53" s="29" t="s">
        <v>39</v>
      </c>
      <c r="X53" s="31" t="s">
        <v>39</v>
      </c>
    </row>
    <row r="54" spans="2:24" s="2" customFormat="1" ht="15" x14ac:dyDescent="0.25">
      <c r="B54" s="26" t="s">
        <v>249</v>
      </c>
      <c r="C54" s="27" t="s">
        <v>250</v>
      </c>
      <c r="D54" s="28" t="s">
        <v>29</v>
      </c>
      <c r="E54" s="29">
        <v>39139000600</v>
      </c>
      <c r="F54" s="27" t="s">
        <v>251</v>
      </c>
      <c r="G54" s="27" t="s">
        <v>252</v>
      </c>
      <c r="H54" s="27">
        <v>44903</v>
      </c>
      <c r="I54" s="27" t="s">
        <v>253</v>
      </c>
      <c r="J54" s="27" t="s">
        <v>33</v>
      </c>
      <c r="K54" s="27" t="s">
        <v>142</v>
      </c>
      <c r="L54" s="27" t="s">
        <v>106</v>
      </c>
      <c r="M54" s="27" t="s">
        <v>36</v>
      </c>
      <c r="N54" s="29">
        <v>65</v>
      </c>
      <c r="O54" s="29">
        <v>65</v>
      </c>
      <c r="P54" s="27" t="s">
        <v>127</v>
      </c>
      <c r="Q54" s="27"/>
      <c r="R54" s="30">
        <v>18349167</v>
      </c>
      <c r="S54" s="30">
        <v>1800000</v>
      </c>
      <c r="T54" s="30">
        <v>0</v>
      </c>
      <c r="U54" s="30">
        <v>1750000</v>
      </c>
      <c r="V54" s="29" t="s">
        <v>39</v>
      </c>
      <c r="W54" s="29" t="s">
        <v>39</v>
      </c>
      <c r="X54" s="31" t="s">
        <v>39</v>
      </c>
    </row>
    <row r="55" spans="2:24" s="2" customFormat="1" ht="15" x14ac:dyDescent="0.25">
      <c r="B55" s="26" t="s">
        <v>254</v>
      </c>
      <c r="C55" s="27" t="s">
        <v>255</v>
      </c>
      <c r="D55" s="28" t="s">
        <v>29</v>
      </c>
      <c r="E55" s="29">
        <v>39139000700</v>
      </c>
      <c r="F55" s="27" t="s">
        <v>256</v>
      </c>
      <c r="G55" s="27" t="s">
        <v>252</v>
      </c>
      <c r="H55" s="27">
        <v>44903</v>
      </c>
      <c r="I55" s="27" t="s">
        <v>253</v>
      </c>
      <c r="J55" s="27" t="s">
        <v>33</v>
      </c>
      <c r="K55" s="27" t="s">
        <v>142</v>
      </c>
      <c r="L55" s="27" t="s">
        <v>106</v>
      </c>
      <c r="M55" s="27" t="s">
        <v>36</v>
      </c>
      <c r="N55" s="29">
        <v>50</v>
      </c>
      <c r="O55" s="29">
        <v>50</v>
      </c>
      <c r="P55" s="27" t="s">
        <v>119</v>
      </c>
      <c r="Q55" s="27"/>
      <c r="R55" s="30">
        <v>16121308</v>
      </c>
      <c r="S55" s="30">
        <v>1737000</v>
      </c>
      <c r="T55" s="30">
        <v>0</v>
      </c>
      <c r="U55" s="30">
        <v>1750000</v>
      </c>
      <c r="V55" s="29" t="s">
        <v>39</v>
      </c>
      <c r="W55" s="29" t="s">
        <v>39</v>
      </c>
      <c r="X55" s="31" t="s">
        <v>39</v>
      </c>
    </row>
    <row r="56" spans="2:24" s="2" customFormat="1" ht="15" x14ac:dyDescent="0.25">
      <c r="B56" s="26" t="s">
        <v>257</v>
      </c>
      <c r="C56" s="27" t="s">
        <v>258</v>
      </c>
      <c r="D56" s="28" t="s">
        <v>29</v>
      </c>
      <c r="E56" s="29">
        <v>39035180104</v>
      </c>
      <c r="F56" s="27" t="s">
        <v>259</v>
      </c>
      <c r="G56" s="27" t="s">
        <v>260</v>
      </c>
      <c r="H56" s="27">
        <v>44143</v>
      </c>
      <c r="I56" s="27" t="s">
        <v>112</v>
      </c>
      <c r="J56" s="27" t="s">
        <v>53</v>
      </c>
      <c r="K56" s="27" t="s">
        <v>142</v>
      </c>
      <c r="L56" s="27" t="s">
        <v>106</v>
      </c>
      <c r="M56" s="27" t="s">
        <v>36</v>
      </c>
      <c r="N56" s="29">
        <v>64</v>
      </c>
      <c r="O56" s="29">
        <v>64</v>
      </c>
      <c r="P56" s="27" t="s">
        <v>37</v>
      </c>
      <c r="Q56" s="27" t="s">
        <v>38</v>
      </c>
      <c r="R56" s="30">
        <v>21387148</v>
      </c>
      <c r="S56" s="30">
        <v>1787840</v>
      </c>
      <c r="T56" s="30">
        <v>0</v>
      </c>
      <c r="U56" s="30">
        <v>1750000</v>
      </c>
      <c r="V56" s="29" t="s">
        <v>39</v>
      </c>
      <c r="W56" s="29" t="s">
        <v>39</v>
      </c>
      <c r="X56" s="31" t="s">
        <v>39</v>
      </c>
    </row>
    <row r="57" spans="2:24" s="2" customFormat="1" ht="15" x14ac:dyDescent="0.25">
      <c r="B57" s="26" t="s">
        <v>261</v>
      </c>
      <c r="C57" s="27" t="s">
        <v>262</v>
      </c>
      <c r="D57" s="28" t="s">
        <v>29</v>
      </c>
      <c r="E57" s="29">
        <v>39007000601</v>
      </c>
      <c r="F57" s="27" t="s">
        <v>263</v>
      </c>
      <c r="G57" s="27" t="s">
        <v>234</v>
      </c>
      <c r="H57" s="27">
        <v>44004</v>
      </c>
      <c r="I57" s="27" t="s">
        <v>234</v>
      </c>
      <c r="J57" s="27" t="s">
        <v>33</v>
      </c>
      <c r="K57" s="27" t="s">
        <v>142</v>
      </c>
      <c r="L57" s="27" t="s">
        <v>106</v>
      </c>
      <c r="M57" s="27" t="s">
        <v>36</v>
      </c>
      <c r="N57" s="29">
        <v>67</v>
      </c>
      <c r="O57" s="29">
        <v>67</v>
      </c>
      <c r="P57" s="27" t="s">
        <v>264</v>
      </c>
      <c r="Q57" s="27"/>
      <c r="R57" s="30">
        <v>18499374</v>
      </c>
      <c r="S57" s="30">
        <v>1800000</v>
      </c>
      <c r="T57" s="30">
        <v>0</v>
      </c>
      <c r="U57" s="30">
        <v>1750000</v>
      </c>
      <c r="V57" s="29" t="s">
        <v>39</v>
      </c>
      <c r="W57" s="29" t="s">
        <v>39</v>
      </c>
      <c r="X57" s="31" t="s">
        <v>39</v>
      </c>
    </row>
    <row r="58" spans="2:24" s="2" customFormat="1" ht="15" x14ac:dyDescent="0.25">
      <c r="B58" s="26" t="s">
        <v>265</v>
      </c>
      <c r="C58" s="27" t="s">
        <v>266</v>
      </c>
      <c r="D58" s="28" t="s">
        <v>29</v>
      </c>
      <c r="E58" s="29">
        <v>39099804000</v>
      </c>
      <c r="F58" s="27" t="s">
        <v>130</v>
      </c>
      <c r="G58" s="27" t="s">
        <v>131</v>
      </c>
      <c r="H58" s="27">
        <v>44505</v>
      </c>
      <c r="I58" s="27" t="s">
        <v>105</v>
      </c>
      <c r="J58" s="27" t="s">
        <v>53</v>
      </c>
      <c r="K58" s="27" t="s">
        <v>142</v>
      </c>
      <c r="L58" s="27" t="s">
        <v>106</v>
      </c>
      <c r="M58" s="27" t="s">
        <v>36</v>
      </c>
      <c r="N58" s="29">
        <v>62</v>
      </c>
      <c r="O58" s="29">
        <v>62</v>
      </c>
      <c r="P58" s="27" t="s">
        <v>46</v>
      </c>
      <c r="Q58" s="27" t="s">
        <v>132</v>
      </c>
      <c r="R58" s="30">
        <v>18981302</v>
      </c>
      <c r="S58" s="30">
        <v>1731970</v>
      </c>
      <c r="T58" s="30">
        <v>0</v>
      </c>
      <c r="U58" s="30">
        <v>1750000</v>
      </c>
      <c r="V58" s="29" t="s">
        <v>39</v>
      </c>
      <c r="W58" s="29" t="s">
        <v>39</v>
      </c>
      <c r="X58" s="31" t="s">
        <v>39</v>
      </c>
    </row>
    <row r="59" spans="2:24" s="2" customFormat="1" ht="15" x14ac:dyDescent="0.25">
      <c r="B59" s="26" t="s">
        <v>267</v>
      </c>
      <c r="C59" s="27" t="s">
        <v>268</v>
      </c>
      <c r="D59" s="28" t="s">
        <v>29</v>
      </c>
      <c r="E59" s="29">
        <v>39167021000</v>
      </c>
      <c r="F59" s="27" t="s">
        <v>269</v>
      </c>
      <c r="G59" s="27" t="s">
        <v>154</v>
      </c>
      <c r="H59" s="27">
        <v>45750</v>
      </c>
      <c r="I59" s="27" t="s">
        <v>149</v>
      </c>
      <c r="J59" s="27" t="s">
        <v>33</v>
      </c>
      <c r="K59" s="27" t="s">
        <v>270</v>
      </c>
      <c r="L59" s="27" t="s">
        <v>35</v>
      </c>
      <c r="M59" s="27" t="s">
        <v>219</v>
      </c>
      <c r="N59" s="29">
        <v>40</v>
      </c>
      <c r="O59" s="29">
        <v>40</v>
      </c>
      <c r="P59" s="27" t="s">
        <v>60</v>
      </c>
      <c r="Q59" s="27" t="s">
        <v>71</v>
      </c>
      <c r="R59" s="30">
        <v>10352303</v>
      </c>
      <c r="S59" s="30">
        <v>839226</v>
      </c>
      <c r="T59" s="30">
        <v>0</v>
      </c>
      <c r="U59" s="30">
        <v>1750000</v>
      </c>
      <c r="V59" s="29" t="s">
        <v>39</v>
      </c>
      <c r="W59" s="29" t="s">
        <v>39</v>
      </c>
      <c r="X59" s="31" t="s">
        <v>39</v>
      </c>
    </row>
    <row r="60" spans="2:24" s="2" customFormat="1" ht="15" x14ac:dyDescent="0.25">
      <c r="B60" s="26" t="s">
        <v>271</v>
      </c>
      <c r="C60" s="27" t="s">
        <v>272</v>
      </c>
      <c r="D60" s="28" t="s">
        <v>29</v>
      </c>
      <c r="E60" s="29">
        <v>39079957300</v>
      </c>
      <c r="F60" s="27" t="s">
        <v>273</v>
      </c>
      <c r="G60" s="27" t="s">
        <v>274</v>
      </c>
      <c r="H60" s="27">
        <v>45692</v>
      </c>
      <c r="I60" s="27" t="s">
        <v>275</v>
      </c>
      <c r="J60" s="27" t="s">
        <v>33</v>
      </c>
      <c r="K60" s="27" t="s">
        <v>270</v>
      </c>
      <c r="L60" s="27" t="s">
        <v>35</v>
      </c>
      <c r="M60" s="27" t="s">
        <v>219</v>
      </c>
      <c r="N60" s="29">
        <v>34</v>
      </c>
      <c r="O60" s="29">
        <v>34</v>
      </c>
      <c r="P60" s="27" t="s">
        <v>150</v>
      </c>
      <c r="Q60" s="27"/>
      <c r="R60" s="30">
        <v>6410150</v>
      </c>
      <c r="S60" s="30">
        <v>550000</v>
      </c>
      <c r="T60" s="30">
        <v>0</v>
      </c>
      <c r="U60" s="30">
        <v>1750000</v>
      </c>
      <c r="V60" s="29" t="s">
        <v>39</v>
      </c>
      <c r="W60" s="29" t="s">
        <v>39</v>
      </c>
      <c r="X60" s="31" t="s">
        <v>39</v>
      </c>
    </row>
    <row r="61" spans="2:24" s="2" customFormat="1" ht="15" x14ac:dyDescent="0.25">
      <c r="B61" s="26" t="s">
        <v>276</v>
      </c>
      <c r="C61" s="27" t="s">
        <v>277</v>
      </c>
      <c r="D61" s="28" t="s">
        <v>29</v>
      </c>
      <c r="E61" s="29">
        <v>39003012400</v>
      </c>
      <c r="F61" s="27" t="s">
        <v>278</v>
      </c>
      <c r="G61" s="27" t="s">
        <v>279</v>
      </c>
      <c r="H61" s="27">
        <v>45801</v>
      </c>
      <c r="I61" s="27" t="s">
        <v>172</v>
      </c>
      <c r="J61" s="27" t="s">
        <v>33</v>
      </c>
      <c r="K61" s="27" t="s">
        <v>270</v>
      </c>
      <c r="L61" s="27" t="s">
        <v>45</v>
      </c>
      <c r="M61" s="27" t="s">
        <v>219</v>
      </c>
      <c r="N61" s="29">
        <v>20</v>
      </c>
      <c r="O61" s="29">
        <v>20</v>
      </c>
      <c r="P61" s="27" t="s">
        <v>280</v>
      </c>
      <c r="Q61" s="27"/>
      <c r="R61" s="30">
        <v>5135550</v>
      </c>
      <c r="S61" s="30">
        <v>490000</v>
      </c>
      <c r="T61" s="30">
        <v>0</v>
      </c>
      <c r="U61" s="30">
        <v>1750000</v>
      </c>
      <c r="V61" s="29" t="s">
        <v>39</v>
      </c>
      <c r="W61" s="29" t="s">
        <v>39</v>
      </c>
      <c r="X61" s="31" t="s">
        <v>39</v>
      </c>
    </row>
    <row r="62" spans="2:24" s="2" customFormat="1" ht="15" x14ac:dyDescent="0.25">
      <c r="B62" s="26" t="s">
        <v>281</v>
      </c>
      <c r="C62" s="27" t="s">
        <v>282</v>
      </c>
      <c r="D62" s="28" t="s">
        <v>29</v>
      </c>
      <c r="E62" s="29">
        <v>39003013300</v>
      </c>
      <c r="F62" s="27" t="s">
        <v>283</v>
      </c>
      <c r="G62" s="27" t="s">
        <v>279</v>
      </c>
      <c r="H62" s="27">
        <v>45801</v>
      </c>
      <c r="I62" s="27" t="s">
        <v>172</v>
      </c>
      <c r="J62" s="27" t="s">
        <v>33</v>
      </c>
      <c r="K62" s="27" t="s">
        <v>270</v>
      </c>
      <c r="L62" s="27" t="s">
        <v>45</v>
      </c>
      <c r="M62" s="27" t="s">
        <v>219</v>
      </c>
      <c r="N62" s="29">
        <v>12</v>
      </c>
      <c r="O62" s="29">
        <v>12</v>
      </c>
      <c r="P62" s="27" t="s">
        <v>280</v>
      </c>
      <c r="Q62" s="27"/>
      <c r="R62" s="30">
        <v>3102280</v>
      </c>
      <c r="S62" s="30">
        <v>307000</v>
      </c>
      <c r="T62" s="30">
        <v>0</v>
      </c>
      <c r="U62" s="30">
        <v>1600000</v>
      </c>
      <c r="V62" s="29" t="s">
        <v>39</v>
      </c>
      <c r="W62" s="29" t="s">
        <v>39</v>
      </c>
      <c r="X62" s="31" t="s">
        <v>39</v>
      </c>
    </row>
    <row r="63" spans="2:24" s="2" customFormat="1" ht="15" x14ac:dyDescent="0.25">
      <c r="B63" s="26" t="s">
        <v>284</v>
      </c>
      <c r="C63" s="27" t="s">
        <v>285</v>
      </c>
      <c r="D63" s="28" t="s">
        <v>29</v>
      </c>
      <c r="E63" s="29">
        <v>39049007494</v>
      </c>
      <c r="F63" s="27" t="s">
        <v>286</v>
      </c>
      <c r="G63" s="27" t="s">
        <v>68</v>
      </c>
      <c r="H63" s="27">
        <v>43230</v>
      </c>
      <c r="I63" s="27" t="s">
        <v>69</v>
      </c>
      <c r="J63" s="27" t="s">
        <v>53</v>
      </c>
      <c r="K63" s="27" t="s">
        <v>270</v>
      </c>
      <c r="L63" s="27" t="s">
        <v>70</v>
      </c>
      <c r="M63" s="27" t="s">
        <v>219</v>
      </c>
      <c r="N63" s="29">
        <v>50</v>
      </c>
      <c r="O63" s="29">
        <v>50</v>
      </c>
      <c r="P63" s="27" t="s">
        <v>238</v>
      </c>
      <c r="Q63" s="27"/>
      <c r="R63" s="30">
        <v>13521635</v>
      </c>
      <c r="S63" s="30">
        <v>1259000</v>
      </c>
      <c r="T63" s="30">
        <v>0</v>
      </c>
      <c r="U63" s="30">
        <v>1750000</v>
      </c>
      <c r="V63" s="29" t="s">
        <v>39</v>
      </c>
      <c r="W63" s="29" t="s">
        <v>39</v>
      </c>
      <c r="X63" s="31" t="s">
        <v>39</v>
      </c>
    </row>
    <row r="64" spans="2:24" s="2" customFormat="1" ht="15" x14ac:dyDescent="0.25">
      <c r="B64" s="26" t="s">
        <v>287</v>
      </c>
      <c r="C64" s="27" t="s">
        <v>288</v>
      </c>
      <c r="D64" s="28" t="s">
        <v>29</v>
      </c>
      <c r="E64" s="29">
        <v>39049003700</v>
      </c>
      <c r="F64" s="27" t="s">
        <v>289</v>
      </c>
      <c r="G64" s="27" t="s">
        <v>68</v>
      </c>
      <c r="H64" s="27">
        <v>43205</v>
      </c>
      <c r="I64" s="27" t="s">
        <v>69</v>
      </c>
      <c r="J64" s="27" t="s">
        <v>53</v>
      </c>
      <c r="K64" s="27" t="s">
        <v>270</v>
      </c>
      <c r="L64" s="27" t="s">
        <v>70</v>
      </c>
      <c r="M64" s="27" t="s">
        <v>219</v>
      </c>
      <c r="N64" s="29">
        <v>53</v>
      </c>
      <c r="O64" s="29">
        <v>53</v>
      </c>
      <c r="P64" s="27" t="s">
        <v>290</v>
      </c>
      <c r="Q64" s="27" t="s">
        <v>291</v>
      </c>
      <c r="R64" s="30">
        <v>18878638</v>
      </c>
      <c r="S64" s="30">
        <v>1480555</v>
      </c>
      <c r="T64" s="30">
        <v>0</v>
      </c>
      <c r="U64" s="30">
        <v>1750000</v>
      </c>
      <c r="V64" s="29" t="s">
        <v>39</v>
      </c>
      <c r="W64" s="29" t="s">
        <v>39</v>
      </c>
      <c r="X64" s="31" t="s">
        <v>39</v>
      </c>
    </row>
    <row r="65" spans="2:24" s="2" customFormat="1" ht="15" x14ac:dyDescent="0.25">
      <c r="B65" s="26" t="s">
        <v>292</v>
      </c>
      <c r="C65" s="27" t="s">
        <v>293</v>
      </c>
      <c r="D65" s="28" t="s">
        <v>29</v>
      </c>
      <c r="E65" s="29">
        <v>39061001600</v>
      </c>
      <c r="F65" s="27" t="s">
        <v>294</v>
      </c>
      <c r="G65" s="27" t="s">
        <v>91</v>
      </c>
      <c r="H65" s="27">
        <v>45202</v>
      </c>
      <c r="I65" s="27" t="s">
        <v>92</v>
      </c>
      <c r="J65" s="27" t="s">
        <v>53</v>
      </c>
      <c r="K65" s="27" t="s">
        <v>270</v>
      </c>
      <c r="L65" s="27" t="s">
        <v>93</v>
      </c>
      <c r="M65" s="27" t="s">
        <v>219</v>
      </c>
      <c r="N65" s="29">
        <v>56</v>
      </c>
      <c r="O65" s="29">
        <v>56</v>
      </c>
      <c r="P65" s="27" t="s">
        <v>295</v>
      </c>
      <c r="Q65" s="27"/>
      <c r="R65" s="30">
        <v>20961401</v>
      </c>
      <c r="S65" s="30">
        <v>1550000</v>
      </c>
      <c r="T65" s="30">
        <v>0</v>
      </c>
      <c r="U65" s="30">
        <v>1750000</v>
      </c>
      <c r="V65" s="29" t="s">
        <v>39</v>
      </c>
      <c r="W65" s="29" t="s">
        <v>39</v>
      </c>
      <c r="X65" s="31" t="s">
        <v>39</v>
      </c>
    </row>
    <row r="66" spans="2:24" s="2" customFormat="1" ht="15" x14ac:dyDescent="0.25">
      <c r="B66" s="26" t="s">
        <v>296</v>
      </c>
      <c r="C66" s="27" t="s">
        <v>297</v>
      </c>
      <c r="D66" s="28" t="s">
        <v>29</v>
      </c>
      <c r="E66" s="29">
        <v>39061026900</v>
      </c>
      <c r="F66" s="27" t="s">
        <v>298</v>
      </c>
      <c r="G66" s="27" t="s">
        <v>98</v>
      </c>
      <c r="H66" s="27">
        <v>45214</v>
      </c>
      <c r="I66" s="27" t="s">
        <v>92</v>
      </c>
      <c r="J66" s="27" t="s">
        <v>53</v>
      </c>
      <c r="K66" s="27" t="s">
        <v>270</v>
      </c>
      <c r="L66" s="27" t="s">
        <v>93</v>
      </c>
      <c r="M66" s="27" t="s">
        <v>219</v>
      </c>
      <c r="N66" s="29">
        <v>65</v>
      </c>
      <c r="O66" s="29">
        <v>65</v>
      </c>
      <c r="P66" s="27" t="s">
        <v>299</v>
      </c>
      <c r="Q66" s="27"/>
      <c r="R66" s="30">
        <v>21203180</v>
      </c>
      <c r="S66" s="30">
        <v>1550000</v>
      </c>
      <c r="T66" s="30">
        <v>0</v>
      </c>
      <c r="U66" s="30">
        <v>1750000</v>
      </c>
      <c r="V66" s="29" t="s">
        <v>39</v>
      </c>
      <c r="W66" s="29" t="s">
        <v>39</v>
      </c>
      <c r="X66" s="31" t="s">
        <v>39</v>
      </c>
    </row>
    <row r="67" spans="2:24" s="2" customFormat="1" ht="15" x14ac:dyDescent="0.25">
      <c r="B67" s="26" t="s">
        <v>300</v>
      </c>
      <c r="C67" s="27" t="s">
        <v>301</v>
      </c>
      <c r="D67" s="28" t="s">
        <v>29</v>
      </c>
      <c r="E67" s="29">
        <v>39153502500</v>
      </c>
      <c r="F67" s="27" t="s">
        <v>302</v>
      </c>
      <c r="G67" s="27" t="s">
        <v>303</v>
      </c>
      <c r="H67" s="27">
        <v>44305</v>
      </c>
      <c r="I67" s="27" t="s">
        <v>304</v>
      </c>
      <c r="J67" s="27" t="s">
        <v>53</v>
      </c>
      <c r="K67" s="27" t="s">
        <v>270</v>
      </c>
      <c r="L67" s="27" t="s">
        <v>106</v>
      </c>
      <c r="M67" s="27" t="s">
        <v>219</v>
      </c>
      <c r="N67" s="29">
        <v>50</v>
      </c>
      <c r="O67" s="29">
        <v>50</v>
      </c>
      <c r="P67" s="27" t="s">
        <v>305</v>
      </c>
      <c r="Q67" s="27"/>
      <c r="R67" s="30">
        <v>10045243</v>
      </c>
      <c r="S67" s="30">
        <v>847336</v>
      </c>
      <c r="T67" s="30">
        <v>0</v>
      </c>
      <c r="U67" s="30">
        <v>1750000</v>
      </c>
      <c r="V67" s="29" t="s">
        <v>39</v>
      </c>
      <c r="W67" s="29" t="s">
        <v>39</v>
      </c>
      <c r="X67" s="31" t="s">
        <v>39</v>
      </c>
    </row>
    <row r="68" spans="2:24" s="2" customFormat="1" ht="15" x14ac:dyDescent="0.25">
      <c r="B68" s="26" t="s">
        <v>306</v>
      </c>
      <c r="C68" s="27" t="s">
        <v>307</v>
      </c>
      <c r="D68" s="28" t="s">
        <v>29</v>
      </c>
      <c r="E68" s="29">
        <v>39035197500</v>
      </c>
      <c r="F68" s="27" t="s">
        <v>308</v>
      </c>
      <c r="G68" s="27" t="s">
        <v>118</v>
      </c>
      <c r="H68" s="27">
        <v>44102</v>
      </c>
      <c r="I68" s="27" t="s">
        <v>112</v>
      </c>
      <c r="J68" s="27" t="s">
        <v>53</v>
      </c>
      <c r="K68" s="27" t="s">
        <v>270</v>
      </c>
      <c r="L68" s="27" t="s">
        <v>106</v>
      </c>
      <c r="M68" s="27" t="s">
        <v>219</v>
      </c>
      <c r="N68" s="29">
        <v>33</v>
      </c>
      <c r="O68" s="29">
        <v>33</v>
      </c>
      <c r="P68" s="27" t="s">
        <v>196</v>
      </c>
      <c r="Q68" s="27"/>
      <c r="R68" s="30">
        <v>8419216</v>
      </c>
      <c r="S68" s="30">
        <v>816983</v>
      </c>
      <c r="T68" s="30">
        <v>0</v>
      </c>
      <c r="U68" s="30">
        <v>1750000</v>
      </c>
      <c r="V68" s="29" t="s">
        <v>39</v>
      </c>
      <c r="W68" s="29" t="s">
        <v>39</v>
      </c>
      <c r="X68" s="31" t="s">
        <v>39</v>
      </c>
    </row>
    <row r="69" spans="2:24" s="2" customFormat="1" ht="15" x14ac:dyDescent="0.25">
      <c r="B69" s="26" t="s">
        <v>309</v>
      </c>
      <c r="C69" s="27" t="s">
        <v>310</v>
      </c>
      <c r="D69" s="28" t="s">
        <v>29</v>
      </c>
      <c r="E69" s="29">
        <v>39007000703</v>
      </c>
      <c r="F69" s="27" t="s">
        <v>311</v>
      </c>
      <c r="G69" s="27" t="s">
        <v>234</v>
      </c>
      <c r="H69" s="27">
        <v>44004</v>
      </c>
      <c r="I69" s="27" t="s">
        <v>234</v>
      </c>
      <c r="J69" s="27" t="s">
        <v>33</v>
      </c>
      <c r="K69" s="27" t="s">
        <v>270</v>
      </c>
      <c r="L69" s="27" t="s">
        <v>106</v>
      </c>
      <c r="M69" s="27" t="s">
        <v>219</v>
      </c>
      <c r="N69" s="29">
        <v>51</v>
      </c>
      <c r="O69" s="29">
        <v>51</v>
      </c>
      <c r="P69" s="27" t="s">
        <v>280</v>
      </c>
      <c r="Q69" s="27"/>
      <c r="R69" s="30">
        <v>11704995</v>
      </c>
      <c r="S69" s="30">
        <v>1160000</v>
      </c>
      <c r="T69" s="30">
        <v>0</v>
      </c>
      <c r="U69" s="30">
        <v>1750000</v>
      </c>
      <c r="V69" s="29" t="s">
        <v>39</v>
      </c>
      <c r="W69" s="29" t="s">
        <v>39</v>
      </c>
      <c r="X69" s="31" t="s">
        <v>39</v>
      </c>
    </row>
    <row r="70" spans="2:24" s="2" customFormat="1" ht="15" x14ac:dyDescent="0.25">
      <c r="B70" s="26" t="s">
        <v>312</v>
      </c>
      <c r="C70" s="27" t="s">
        <v>313</v>
      </c>
      <c r="D70" s="28" t="s">
        <v>29</v>
      </c>
      <c r="E70" s="29">
        <v>39081000600</v>
      </c>
      <c r="F70" s="27" t="s">
        <v>314</v>
      </c>
      <c r="G70" s="27" t="s">
        <v>315</v>
      </c>
      <c r="H70" s="27">
        <v>43952</v>
      </c>
      <c r="I70" s="27" t="s">
        <v>316</v>
      </c>
      <c r="J70" s="27" t="s">
        <v>33</v>
      </c>
      <c r="K70" s="27" t="s">
        <v>270</v>
      </c>
      <c r="L70" s="27" t="s">
        <v>106</v>
      </c>
      <c r="M70" s="27" t="s">
        <v>219</v>
      </c>
      <c r="N70" s="29">
        <v>76</v>
      </c>
      <c r="O70" s="29">
        <v>76</v>
      </c>
      <c r="P70" s="27" t="s">
        <v>87</v>
      </c>
      <c r="Q70" s="27"/>
      <c r="R70" s="30">
        <v>18865727</v>
      </c>
      <c r="S70" s="30">
        <v>1500000</v>
      </c>
      <c r="T70" s="30">
        <v>0</v>
      </c>
      <c r="U70" s="30">
        <v>1750000</v>
      </c>
      <c r="V70" s="29" t="s">
        <v>39</v>
      </c>
      <c r="W70" s="29" t="s">
        <v>39</v>
      </c>
      <c r="X70" s="31" t="s">
        <v>39</v>
      </c>
    </row>
    <row r="71" spans="2:24" s="2" customFormat="1" ht="15" x14ac:dyDescent="0.25">
      <c r="B71" s="26" t="s">
        <v>317</v>
      </c>
      <c r="C71" s="27" t="s">
        <v>318</v>
      </c>
      <c r="D71" s="28" t="s">
        <v>29</v>
      </c>
      <c r="E71" s="29">
        <v>39093023100</v>
      </c>
      <c r="F71" s="27" t="s">
        <v>319</v>
      </c>
      <c r="G71" s="27" t="s">
        <v>320</v>
      </c>
      <c r="H71" s="27">
        <v>44055</v>
      </c>
      <c r="I71" s="27" t="s">
        <v>320</v>
      </c>
      <c r="J71" s="27" t="s">
        <v>53</v>
      </c>
      <c r="K71" s="27" t="s">
        <v>270</v>
      </c>
      <c r="L71" s="27" t="s">
        <v>106</v>
      </c>
      <c r="M71" s="27" t="s">
        <v>219</v>
      </c>
      <c r="N71" s="29">
        <v>63</v>
      </c>
      <c r="O71" s="29">
        <v>63</v>
      </c>
      <c r="P71" s="27" t="s">
        <v>127</v>
      </c>
      <c r="Q71" s="27"/>
      <c r="R71" s="30">
        <v>15838692</v>
      </c>
      <c r="S71" s="30">
        <v>1625000</v>
      </c>
      <c r="T71" s="30">
        <v>0</v>
      </c>
      <c r="U71" s="30">
        <v>1750000</v>
      </c>
      <c r="V71" s="29" t="s">
        <v>39</v>
      </c>
      <c r="W71" s="29" t="s">
        <v>39</v>
      </c>
      <c r="X71" s="31" t="s">
        <v>39</v>
      </c>
    </row>
    <row r="72" spans="2:24" s="2" customFormat="1" ht="15" x14ac:dyDescent="0.25">
      <c r="B72" s="26" t="s">
        <v>321</v>
      </c>
      <c r="C72" s="27" t="s">
        <v>322</v>
      </c>
      <c r="D72" s="28" t="s">
        <v>29</v>
      </c>
      <c r="E72" s="29">
        <v>39049005810</v>
      </c>
      <c r="F72" s="27" t="s">
        <v>323</v>
      </c>
      <c r="G72" s="27" t="s">
        <v>324</v>
      </c>
      <c r="H72" s="27">
        <v>43206</v>
      </c>
      <c r="I72" s="27" t="s">
        <v>69</v>
      </c>
      <c r="J72" s="27" t="s">
        <v>53</v>
      </c>
      <c r="K72" s="27" t="s">
        <v>325</v>
      </c>
      <c r="L72" s="27" t="s">
        <v>70</v>
      </c>
      <c r="M72" s="27" t="s">
        <v>219</v>
      </c>
      <c r="N72" s="29">
        <v>80</v>
      </c>
      <c r="O72" s="29">
        <v>77</v>
      </c>
      <c r="P72" s="27" t="s">
        <v>326</v>
      </c>
      <c r="Q72" s="27"/>
      <c r="R72" s="30">
        <v>22846451</v>
      </c>
      <c r="S72" s="30">
        <v>1769356</v>
      </c>
      <c r="T72" s="30">
        <v>0</v>
      </c>
      <c r="U72" s="30">
        <v>2500000</v>
      </c>
      <c r="V72" s="29" t="s">
        <v>39</v>
      </c>
      <c r="W72" s="29" t="s">
        <v>39</v>
      </c>
      <c r="X72" s="31" t="s">
        <v>39</v>
      </c>
    </row>
    <row r="73" spans="2:24" s="2" customFormat="1" ht="15" x14ac:dyDescent="0.25">
      <c r="B73" s="32" t="s">
        <v>327</v>
      </c>
      <c r="C73" s="33" t="s">
        <v>328</v>
      </c>
      <c r="D73" s="34" t="s">
        <v>29</v>
      </c>
      <c r="E73" s="35">
        <v>39101000600</v>
      </c>
      <c r="F73" s="33" t="s">
        <v>329</v>
      </c>
      <c r="G73" s="33" t="s">
        <v>76</v>
      </c>
      <c r="H73" s="33">
        <v>43302</v>
      </c>
      <c r="I73" s="33" t="s">
        <v>76</v>
      </c>
      <c r="J73" s="33" t="s">
        <v>33</v>
      </c>
      <c r="K73" s="33" t="s">
        <v>325</v>
      </c>
      <c r="L73" s="33" t="s">
        <v>70</v>
      </c>
      <c r="M73" s="33" t="s">
        <v>36</v>
      </c>
      <c r="N73" s="35">
        <v>46</v>
      </c>
      <c r="O73" s="35">
        <v>46</v>
      </c>
      <c r="P73" s="33" t="s">
        <v>330</v>
      </c>
      <c r="Q73" s="33" t="s">
        <v>144</v>
      </c>
      <c r="R73" s="36">
        <v>14419909</v>
      </c>
      <c r="S73" s="36">
        <v>1330000</v>
      </c>
      <c r="T73" s="36">
        <v>0</v>
      </c>
      <c r="U73" s="36">
        <v>2500000</v>
      </c>
      <c r="V73" s="35" t="s">
        <v>39</v>
      </c>
      <c r="W73" s="35" t="s">
        <v>39</v>
      </c>
      <c r="X73" s="37" t="s">
        <v>39</v>
      </c>
    </row>
    <row r="74" spans="2:24" s="2" customFormat="1" ht="12.75" x14ac:dyDescent="0.2">
      <c r="N74" s="3"/>
      <c r="V74" s="3"/>
      <c r="W74" s="3"/>
      <c r="X74" s="3"/>
    </row>
    <row r="75" spans="2:24" s="2" customFormat="1" ht="13.9" customHeight="1" x14ac:dyDescent="0.2">
      <c r="B75" s="52" t="s">
        <v>331</v>
      </c>
      <c r="C75" s="52"/>
      <c r="D75" s="52"/>
      <c r="E75" s="52"/>
      <c r="F75" s="52"/>
      <c r="G75" s="52"/>
      <c r="H75" s="52"/>
      <c r="I75" s="52"/>
      <c r="J75" s="52"/>
      <c r="K75" s="52"/>
      <c r="L75" s="38"/>
      <c r="M75" s="39"/>
      <c r="N75" s="40">
        <f>SUM(N12:N73)</f>
        <v>3721</v>
      </c>
      <c r="O75" s="40">
        <f>SUM(O12:O73)</f>
        <v>3706</v>
      </c>
      <c r="P75" s="41"/>
      <c r="Q75" s="41"/>
      <c r="R75" s="42">
        <f t="shared" ref="R75:T75" si="0">SUM(R12:R73)</f>
        <v>1132469878.5622115</v>
      </c>
      <c r="S75" s="42">
        <f t="shared" si="0"/>
        <v>98449146</v>
      </c>
      <c r="T75" s="42">
        <f t="shared" si="0"/>
        <v>5000000</v>
      </c>
      <c r="U75" s="42">
        <f>SUM(U12:U73)</f>
        <v>109850000</v>
      </c>
      <c r="V75" s="43">
        <f>COUNTIF(V7:V73,"Yes")</f>
        <v>5</v>
      </c>
      <c r="W75" s="43">
        <f>COUNTIF(W7:W73,"Yes")</f>
        <v>5</v>
      </c>
      <c r="X75" s="43">
        <f>COUNTIF(X7:X73,"Yes")</f>
        <v>7</v>
      </c>
    </row>
    <row r="76" spans="2:24" x14ac:dyDescent="0.2"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38"/>
      <c r="M76" s="44"/>
      <c r="N76" s="45"/>
    </row>
    <row r="77" spans="2:24" x14ac:dyDescent="0.2"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38"/>
      <c r="M77" s="44"/>
      <c r="N77" s="45"/>
    </row>
    <row r="78" spans="2:24" x14ac:dyDescent="0.2"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38"/>
    </row>
  </sheetData>
  <sheetProtection algorithmName="SHA-512" hashValue="u86EDbc6VU029vkWSEVOBiSlJ7lzqB2y8MpjxPZ6KkZ3r8P4VIbrSHb/08lqgSdSp0JmSge5PQ+51sdtyItgPA==" saltValue="dDnRMZF/bkP4UH+OD0oDtQ==" spinCount="100000" sheet="1" objects="1" scenarios="1"/>
  <mergeCells count="5">
    <mergeCell ref="A1:K2"/>
    <mergeCell ref="A3:K3"/>
    <mergeCell ref="A4:K4"/>
    <mergeCell ref="R7:T7"/>
    <mergeCell ref="B75:K78"/>
  </mergeCells>
  <hyperlinks>
    <hyperlink ref="D21" r:id="rId1" xr:uid="{DE3AEF9A-B7CF-4B79-95C4-628B5A2119C5}"/>
    <hyperlink ref="D23" r:id="rId2" xr:uid="{0F9BFF23-AB2A-4AED-8A33-2AA8684E77FF}"/>
    <hyperlink ref="D17" r:id="rId3" xr:uid="{F07E3922-5444-4DFA-BA6F-AF22BD702D5B}"/>
    <hyperlink ref="D22" r:id="rId4" xr:uid="{5B6F1D65-6B21-42CC-8877-513CFE621C69}"/>
    <hyperlink ref="D13" r:id="rId5" xr:uid="{7B16FF18-F8E6-4839-92E2-8CF89E058636}"/>
    <hyperlink ref="D24" r:id="rId6" xr:uid="{E1602202-5B65-4500-BB1D-F1621494CA93}"/>
    <hyperlink ref="D25" r:id="rId7" xr:uid="{EFAC1172-AD07-4E1D-86BC-95B13D852139}"/>
    <hyperlink ref="D12" r:id="rId8" xr:uid="{76793EE0-B402-4209-A651-93E0BD7FA111}"/>
    <hyperlink ref="D14" r:id="rId9" xr:uid="{150BC197-14EB-4136-AEBF-C9016CE6303F}"/>
    <hyperlink ref="D15" r:id="rId10" xr:uid="{272E6C08-12D3-47E2-B9F8-5829DF61A820}"/>
    <hyperlink ref="D16" r:id="rId11" xr:uid="{C2557A14-CE52-43D0-A0E1-EA5CD1ACE305}"/>
    <hyperlink ref="D18" r:id="rId12" xr:uid="{0A2FD9F5-633E-4C92-AC44-A8FF5BC85F79}"/>
    <hyperlink ref="D19" r:id="rId13" xr:uid="{090BB4D3-CC18-4A69-AB41-5769A4152950}"/>
    <hyperlink ref="D20" r:id="rId14" xr:uid="{5D4F40D6-3FE8-474E-B2B6-024A2A7EB256}"/>
    <hyperlink ref="D26" r:id="rId15" xr:uid="{ECC066F1-C0D9-4739-B998-7E404D23416D}"/>
    <hyperlink ref="D27" r:id="rId16" xr:uid="{EF3CA436-AD59-4BC8-B9EC-D8F69ABD8483}"/>
    <hyperlink ref="D28" r:id="rId17" xr:uid="{F0083A3A-98C6-464C-97E6-D3F9CDE60F8D}"/>
    <hyperlink ref="D29" r:id="rId18" xr:uid="{8A194380-523E-4A20-B668-9A8C8988C5FA}"/>
    <hyperlink ref="D30" r:id="rId19" xr:uid="{80349FE3-F9EB-4095-810E-787295DB7998}"/>
    <hyperlink ref="D31" r:id="rId20" xr:uid="{86E180F7-3214-41A9-AD09-B928FF35FADE}"/>
    <hyperlink ref="D32" r:id="rId21" xr:uid="{4F25AFF0-AB34-4DAE-9015-6A079FDD4E5F}"/>
    <hyperlink ref="D33" r:id="rId22" xr:uid="{4194C716-D218-4DEF-9372-973279750C1D}"/>
    <hyperlink ref="D34" r:id="rId23" xr:uid="{69EE84D8-DA72-40E9-9148-79B706558975}"/>
    <hyperlink ref="D35" r:id="rId24" xr:uid="{6F1F8480-BCCC-4580-A344-E861DA6D7D22}"/>
    <hyperlink ref="D36" r:id="rId25" xr:uid="{7A5DA899-BADC-4A19-9DCB-F1C409D9960B}"/>
    <hyperlink ref="D37" r:id="rId26" xr:uid="{4BA928D0-6BD9-4AE5-95E7-E4C8A26CF840}"/>
    <hyperlink ref="D38" r:id="rId27" xr:uid="{80C25EA9-34E5-4889-AB1E-8C64BBC3A00D}"/>
    <hyperlink ref="D39" r:id="rId28" xr:uid="{A693B5D6-3D80-48C9-9B88-7A6ADA4A7E69}"/>
    <hyperlink ref="D40" r:id="rId29" xr:uid="{E6C4C945-8384-41EF-B4E2-483DFDC63B30}"/>
    <hyperlink ref="D41" r:id="rId30" xr:uid="{DD3B8FDD-FCB3-4EF8-B514-A4B01C51D172}"/>
    <hyperlink ref="D42" r:id="rId31" xr:uid="{1FB72698-0809-4993-9AAE-52D7274EE555}"/>
    <hyperlink ref="D43" r:id="rId32" xr:uid="{A21AB6A4-BAC6-4996-9735-4D8472B29B1E}"/>
    <hyperlink ref="D44" r:id="rId33" xr:uid="{1D439DFD-F8E5-4B88-884D-C3B6CF353E50}"/>
    <hyperlink ref="D45" r:id="rId34" xr:uid="{9A3E5705-8245-4A6B-AFF8-50B91AFEDB80}"/>
    <hyperlink ref="D46" r:id="rId35" xr:uid="{380B8F42-069B-4F76-8457-F7CAEC439AE0}"/>
    <hyperlink ref="D47" r:id="rId36" xr:uid="{8E33EF51-1F18-4AFE-9BD7-2713B73569F5}"/>
    <hyperlink ref="D48" r:id="rId37" xr:uid="{05667227-5EB5-4232-98CE-675857A6A87F}"/>
    <hyperlink ref="D49" r:id="rId38" xr:uid="{06CCDB1A-4AA3-4EB3-B493-85DB5E0E3736}"/>
    <hyperlink ref="D50" r:id="rId39" xr:uid="{F8689E5A-4D9D-4CEB-A12E-1ACF20D21CE2}"/>
    <hyperlink ref="D51" r:id="rId40" xr:uid="{BCED5906-CAC3-4430-B1F0-A007F73151B2}"/>
    <hyperlink ref="D52" r:id="rId41" xr:uid="{707074B5-D3AC-4492-8EDD-9A0AAEAB1234}"/>
    <hyperlink ref="D53" r:id="rId42" xr:uid="{A180BB3A-9A05-4D09-80D0-E063FA669C44}"/>
    <hyperlink ref="D54" r:id="rId43" xr:uid="{75727867-B037-43A7-BEAE-31A70E99CDBA}"/>
    <hyperlink ref="D55" r:id="rId44" xr:uid="{34C4AEF8-512B-435D-AF53-E2E5185E4FA4}"/>
    <hyperlink ref="D56" r:id="rId45" xr:uid="{70E7DE32-9938-4987-A97C-703C06EFCA6B}"/>
    <hyperlink ref="D57" r:id="rId46" xr:uid="{A9DE6F39-F93E-494A-9559-B7B549D3D6A6}"/>
    <hyperlink ref="D58" r:id="rId47" xr:uid="{A8BD2304-EDB2-4BE4-B76D-09BC2D572FD1}"/>
    <hyperlink ref="D59" r:id="rId48" xr:uid="{F208254D-542E-4A31-A48E-43737A684F3E}"/>
    <hyperlink ref="D60" r:id="rId49" xr:uid="{09A6DB30-D3A7-4D19-9859-8F5F92F1437F}"/>
    <hyperlink ref="D61" r:id="rId50" xr:uid="{B13B7A0D-F273-47F9-A5A5-06F732F44228}"/>
    <hyperlink ref="D62" r:id="rId51" xr:uid="{F67BE6D4-F6B8-4901-BD6C-C6936363AE29}"/>
    <hyperlink ref="D63" r:id="rId52" xr:uid="{3579C57E-98FE-4156-9FFC-F316C942C522}"/>
    <hyperlink ref="D64" r:id="rId53" xr:uid="{E485D97E-31D4-4003-B845-0AE6544B8509}"/>
    <hyperlink ref="D65" r:id="rId54" xr:uid="{AEAB7F1F-6C74-4760-BB03-E467EC07D21A}"/>
    <hyperlink ref="D66" r:id="rId55" xr:uid="{B24BE175-BFD3-450E-8601-C2C57958C631}"/>
    <hyperlink ref="D67" r:id="rId56" xr:uid="{AB074384-B019-41BD-A35F-109250FB4E59}"/>
    <hyperlink ref="D68" r:id="rId57" xr:uid="{ABBC483D-8A92-4EBA-B4F4-51E792AF31F1}"/>
    <hyperlink ref="D69" r:id="rId58" xr:uid="{CA7743D1-A1D4-43B3-9580-817B40EB3835}"/>
    <hyperlink ref="D70" r:id="rId59" xr:uid="{4CBB98B2-DB0B-440A-9C7D-720F35CD0D81}"/>
    <hyperlink ref="D71" r:id="rId60" xr:uid="{0F9A2B93-029F-4600-969D-7C6A4AA3F6C0}"/>
    <hyperlink ref="D72" r:id="rId61" xr:uid="{9126C0CA-4E4D-4F08-9D57-70EA9470278B}"/>
    <hyperlink ref="D73" r:id="rId62" xr:uid="{810192FC-CF9E-4ED2-BCCA-84DF35A52BC9}"/>
  </hyperlinks>
  <pageMargins left="0.7" right="0.7" top="0.75" bottom="0.75" header="0.3" footer="0.3"/>
  <pageSetup orientation="portrait" r:id="rId63"/>
  <drawing r:id="rId64"/>
  <tableParts count="1">
    <tablePart r:id="rId6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9% LIHTC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Price, Cody</dc:creator>
  <cp:lastModifiedBy>Price, Cody</cp:lastModifiedBy>
  <dcterms:created xsi:type="dcterms:W3CDTF">2026-02-27T16:03:30Z</dcterms:created>
  <dcterms:modified xsi:type="dcterms:W3CDTF">2026-02-27T16:06:56Z</dcterms:modified>
</cp:coreProperties>
</file>